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1955" windowHeight="6615" tabRatio="606" activeTab="0"/>
  </bookViews>
  <sheets>
    <sheet name="Datenblatt Spitex" sheetId="1" r:id="rId1"/>
  </sheets>
  <definedNames>
    <definedName name="_xlnm.Print_Area" localSheetId="0">'Datenblatt Spitex'!$A$1:$BI$70</definedName>
  </definedNames>
  <calcPr fullCalcOnLoad="1"/>
</workbook>
</file>

<file path=xl/sharedStrings.xml><?xml version="1.0" encoding="utf-8"?>
<sst xmlns="http://schemas.openxmlformats.org/spreadsheetml/2006/main" count="124" uniqueCount="34">
  <si>
    <t>1. Jahr</t>
  </si>
  <si>
    <t>2. Jahr</t>
  </si>
  <si>
    <t>3. Jahr</t>
  </si>
  <si>
    <t>4. Jahr</t>
  </si>
  <si>
    <t>Total</t>
  </si>
  <si>
    <t>Entsch.</t>
  </si>
  <si>
    <t>Wo</t>
  </si>
  <si>
    <t>Ausbild.</t>
  </si>
  <si>
    <t>Prakt</t>
  </si>
  <si>
    <t>Ausbild.Ents.</t>
  </si>
  <si>
    <t>Prakt.Entsch.</t>
  </si>
  <si>
    <t>Ausbil-dung</t>
  </si>
  <si>
    <t>Ausbil-dungsjahr</t>
  </si>
  <si>
    <t>DN II</t>
  </si>
  <si>
    <t>DN I</t>
  </si>
  <si>
    <t>DN I zu DN II</t>
  </si>
  <si>
    <t>Alle Ausbildungen</t>
  </si>
  <si>
    <t>Blau hinterlegte Felder enthalten Formeln. Sie sollen nicht beschriftet werden.</t>
  </si>
  <si>
    <t>Ausbildung</t>
  </si>
  <si>
    <t>Kalenderwoche</t>
  </si>
  <si>
    <t>Lernende</t>
  </si>
  <si>
    <t>Schultage</t>
  </si>
  <si>
    <t>anrechenbare Wochen</t>
  </si>
  <si>
    <t>Total Wochen</t>
  </si>
  <si>
    <t>Ausbild. Entsch.</t>
  </si>
  <si>
    <t>Prakt. Entsch</t>
  </si>
  <si>
    <t>Total anrechenbare Wochen</t>
  </si>
  <si>
    <t>Total anrech. Wochen</t>
  </si>
  <si>
    <t>DN I / II</t>
  </si>
  <si>
    <t>Datenblatt Jahresvereinbarung Spitex Seite 1</t>
  </si>
  <si>
    <t>Datenblatt Jahresvereinbarung Spitex Seite 2</t>
  </si>
  <si>
    <t>Datenblatt Jahresvereinbarung Spitex Seite 3</t>
  </si>
  <si>
    <t>Datenblatt Jahresvereinbarung Spitex Seite 4</t>
  </si>
  <si>
    <t>Hinweis: Kalenderwoche 1 / 2008 beginnt gemäss DIN-Kalender am Montag, 31. Dezember 2007</t>
  </si>
</sst>
</file>

<file path=xl/styles.xml><?xml version="1.0" encoding="utf-8"?>
<styleSheet xmlns="http://schemas.openxmlformats.org/spreadsheetml/2006/main">
  <numFmts count="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0"/>
  </numFmts>
  <fonts count="17">
    <font>
      <sz val="10"/>
      <name val="Arial"/>
      <family val="0"/>
    </font>
    <font>
      <sz val="12"/>
      <name val="Arial"/>
      <family val="2"/>
    </font>
    <font>
      <sz val="16"/>
      <name val="Arial"/>
      <family val="2"/>
    </font>
    <font>
      <sz val="14"/>
      <name val="Arial"/>
      <family val="2"/>
    </font>
    <font>
      <b/>
      <sz val="14"/>
      <name val="Arial"/>
      <family val="2"/>
    </font>
    <font>
      <sz val="10"/>
      <color indexed="8"/>
      <name val="Century Gothic"/>
      <family val="2"/>
    </font>
    <font>
      <sz val="10"/>
      <name val="Century Gothic"/>
      <family val="2"/>
    </font>
    <font>
      <b/>
      <sz val="12"/>
      <color indexed="8"/>
      <name val="Century Gothic"/>
      <family val="2"/>
    </font>
    <font>
      <sz val="9"/>
      <color indexed="8"/>
      <name val="Century Gothic"/>
      <family val="2"/>
    </font>
    <font>
      <b/>
      <sz val="10"/>
      <color indexed="8"/>
      <name val="Century Gothic"/>
      <family val="2"/>
    </font>
    <font>
      <i/>
      <sz val="10"/>
      <color indexed="8"/>
      <name val="Century Gothic"/>
      <family val="2"/>
    </font>
    <font>
      <i/>
      <sz val="10"/>
      <name val="Century Gothic"/>
      <family val="2"/>
    </font>
    <font>
      <sz val="10"/>
      <color indexed="10"/>
      <name val="Century Gothic"/>
      <family val="2"/>
    </font>
    <font>
      <b/>
      <sz val="10"/>
      <name val="Century Gothic"/>
      <family val="2"/>
    </font>
    <font>
      <sz val="10"/>
      <color indexed="12"/>
      <name val="Century Gothic"/>
      <family val="2"/>
    </font>
    <font>
      <b/>
      <sz val="16"/>
      <name val="Arial"/>
      <family val="2"/>
    </font>
    <font>
      <b/>
      <i/>
      <sz val="10"/>
      <color indexed="8"/>
      <name val="Century Gothic"/>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65"/>
        <bgColor indexed="64"/>
      </patternFill>
    </fill>
    <fill>
      <patternFill patternType="gray0625">
        <bgColor indexed="9"/>
      </patternFill>
    </fill>
  </fills>
  <borders count="18">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5">
    <xf numFmtId="0" fontId="0" fillId="0" borderId="0" xfId="0"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left"/>
    </xf>
    <xf numFmtId="3" fontId="5" fillId="0" borderId="0" xfId="0" applyNumberFormat="1" applyFont="1" applyBorder="1" applyAlignment="1">
      <alignment horizontal="center"/>
    </xf>
    <xf numFmtId="0" fontId="6" fillId="0" borderId="0" xfId="0" applyFont="1" applyBorder="1" applyAlignment="1">
      <alignment/>
    </xf>
    <xf numFmtId="3" fontId="8" fillId="0" borderId="0" xfId="0" applyNumberFormat="1" applyFont="1" applyBorder="1" applyAlignment="1">
      <alignment horizontal="center"/>
    </xf>
    <xf numFmtId="0" fontId="9" fillId="0" borderId="0" xfId="0" applyFont="1" applyBorder="1" applyAlignment="1">
      <alignment/>
    </xf>
    <xf numFmtId="0" fontId="9" fillId="0" borderId="0" xfId="0" applyFont="1" applyBorder="1" applyAlignment="1">
      <alignment horizontal="center"/>
    </xf>
    <xf numFmtId="0" fontId="9" fillId="0" borderId="0" xfId="0" applyFont="1" applyBorder="1" applyAlignment="1">
      <alignment horizontal="left"/>
    </xf>
    <xf numFmtId="0" fontId="6" fillId="0" borderId="0" xfId="0" applyFont="1" applyFill="1" applyBorder="1" applyAlignment="1">
      <alignment/>
    </xf>
    <xf numFmtId="0" fontId="5" fillId="2" borderId="1" xfId="0" applyFont="1" applyFill="1" applyBorder="1" applyAlignment="1">
      <alignment horizontal="center" wrapText="1"/>
    </xf>
    <xf numFmtId="0" fontId="6" fillId="0" borderId="2" xfId="0" applyFont="1" applyFill="1" applyBorder="1" applyAlignment="1">
      <alignment/>
    </xf>
    <xf numFmtId="0" fontId="5" fillId="2" borderId="3" xfId="0" applyFont="1" applyFill="1" applyBorder="1" applyAlignment="1">
      <alignment horizontal="center" wrapText="1"/>
    </xf>
    <xf numFmtId="0" fontId="5" fillId="2" borderId="4" xfId="0" applyFont="1" applyFill="1" applyBorder="1" applyAlignment="1">
      <alignment horizontal="center"/>
    </xf>
    <xf numFmtId="0" fontId="5" fillId="3"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5" borderId="7" xfId="0" applyFont="1" applyFill="1" applyBorder="1" applyAlignment="1">
      <alignment horizontal="center" vertical="center" wrapText="1"/>
    </xf>
    <xf numFmtId="164" fontId="5" fillId="5" borderId="7" xfId="0" applyNumberFormat="1" applyFont="1" applyFill="1" applyBorder="1" applyAlignment="1">
      <alignment horizontal="center" vertical="center"/>
    </xf>
    <xf numFmtId="0" fontId="6" fillId="0" borderId="2" xfId="0" applyFont="1" applyFill="1" applyBorder="1" applyAlignment="1">
      <alignment vertical="center"/>
    </xf>
    <xf numFmtId="0" fontId="6" fillId="0" borderId="0" xfId="0" applyFont="1" applyFill="1" applyBorder="1" applyAlignment="1">
      <alignment vertical="center"/>
    </xf>
    <xf numFmtId="0" fontId="5" fillId="2" borderId="4" xfId="0" applyFont="1" applyFill="1" applyBorder="1" applyAlignment="1">
      <alignment vertical="center"/>
    </xf>
    <xf numFmtId="164" fontId="5" fillId="5" borderId="4" xfId="0" applyNumberFormat="1" applyFont="1" applyFill="1" applyBorder="1" applyAlignment="1">
      <alignment horizontal="center" vertical="center"/>
    </xf>
    <xf numFmtId="0" fontId="5" fillId="2" borderId="4" xfId="0" applyFont="1" applyFill="1" applyBorder="1" applyAlignment="1">
      <alignment horizontal="center" vertical="center"/>
    </xf>
    <xf numFmtId="0" fontId="5" fillId="5" borderId="4" xfId="0" applyFont="1" applyFill="1" applyBorder="1" applyAlignment="1">
      <alignment horizontal="center" vertical="center"/>
    </xf>
    <xf numFmtId="4" fontId="5" fillId="5" borderId="4" xfId="0" applyNumberFormat="1" applyFont="1" applyFill="1" applyBorder="1" applyAlignment="1">
      <alignment horizontal="center" vertical="center"/>
    </xf>
    <xf numFmtId="0" fontId="5" fillId="2" borderId="4" xfId="0" applyFont="1" applyFill="1" applyBorder="1" applyAlignment="1">
      <alignment/>
    </xf>
    <xf numFmtId="0" fontId="5" fillId="2" borderId="4" xfId="0" applyFont="1" applyFill="1" applyBorder="1" applyAlignment="1">
      <alignment horizontal="left"/>
    </xf>
    <xf numFmtId="3" fontId="5" fillId="2" borderId="4" xfId="0" applyNumberFormat="1" applyFont="1" applyFill="1" applyBorder="1" applyAlignment="1">
      <alignment horizontal="center"/>
    </xf>
    <xf numFmtId="0" fontId="5" fillId="0" borderId="8" xfId="0" applyFont="1" applyFill="1" applyBorder="1" applyAlignment="1">
      <alignment/>
    </xf>
    <xf numFmtId="0" fontId="5" fillId="0" borderId="8" xfId="0" applyFont="1" applyFill="1" applyBorder="1" applyAlignment="1">
      <alignment horizontal="center"/>
    </xf>
    <xf numFmtId="0" fontId="5" fillId="0" borderId="8" xfId="0" applyFont="1" applyFill="1" applyBorder="1" applyAlignment="1">
      <alignment horizontal="left"/>
    </xf>
    <xf numFmtId="3" fontId="5" fillId="0" borderId="8"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9" xfId="0" applyFont="1" applyFill="1" applyBorder="1" applyAlignment="1">
      <alignment/>
    </xf>
    <xf numFmtId="0" fontId="5" fillId="0" borderId="9" xfId="0" applyFont="1" applyFill="1" applyBorder="1" applyAlignment="1">
      <alignment horizontal="center"/>
    </xf>
    <xf numFmtId="0" fontId="5" fillId="0" borderId="9" xfId="0" applyFont="1" applyFill="1" applyBorder="1" applyAlignment="1">
      <alignment horizontal="left"/>
    </xf>
    <xf numFmtId="0" fontId="12" fillId="0" borderId="2" xfId="0" applyFont="1" applyFill="1" applyBorder="1" applyAlignment="1">
      <alignment vertical="center"/>
    </xf>
    <xf numFmtId="0" fontId="12" fillId="0" borderId="0" xfId="0" applyFont="1" applyFill="1" applyBorder="1" applyAlignment="1">
      <alignment vertical="center"/>
    </xf>
    <xf numFmtId="0" fontId="12" fillId="0" borderId="2" xfId="0" applyFont="1" applyFill="1" applyBorder="1" applyAlignment="1">
      <alignment/>
    </xf>
    <xf numFmtId="0" fontId="12" fillId="0" borderId="0" xfId="0" applyFont="1" applyFill="1" applyBorder="1" applyAlignment="1">
      <alignment/>
    </xf>
    <xf numFmtId="0" fontId="6" fillId="2" borderId="8" xfId="0" applyFont="1" applyFill="1" applyBorder="1" applyAlignment="1">
      <alignment/>
    </xf>
    <xf numFmtId="0" fontId="6" fillId="2" borderId="10" xfId="0" applyFont="1" applyFill="1" applyBorder="1" applyAlignment="1">
      <alignment/>
    </xf>
    <xf numFmtId="0" fontId="9" fillId="2" borderId="4" xfId="0" applyFont="1" applyFill="1" applyBorder="1" applyAlignment="1">
      <alignment/>
    </xf>
    <xf numFmtId="0" fontId="9" fillId="2" borderId="4" xfId="0" applyFont="1" applyFill="1" applyBorder="1" applyAlignment="1">
      <alignment horizontal="center"/>
    </xf>
    <xf numFmtId="0" fontId="9" fillId="2" borderId="4" xfId="0" applyFont="1" applyFill="1" applyBorder="1" applyAlignment="1">
      <alignment horizontal="left"/>
    </xf>
    <xf numFmtId="3" fontId="9" fillId="2" borderId="4" xfId="0" applyNumberFormat="1" applyFont="1" applyFill="1" applyBorder="1" applyAlignment="1">
      <alignment horizontal="center"/>
    </xf>
    <xf numFmtId="0" fontId="13" fillId="0" borderId="2" xfId="0" applyFont="1" applyFill="1" applyBorder="1" applyAlignment="1">
      <alignment/>
    </xf>
    <xf numFmtId="0" fontId="13" fillId="0" borderId="0" xfId="0" applyFont="1" applyFill="1" applyBorder="1" applyAlignment="1">
      <alignment/>
    </xf>
    <xf numFmtId="0" fontId="9" fillId="0" borderId="8" xfId="0" applyFont="1" applyFill="1" applyBorder="1" applyAlignment="1">
      <alignment/>
    </xf>
    <xf numFmtId="0" fontId="9" fillId="0" borderId="8" xfId="0" applyFont="1" applyFill="1" applyBorder="1" applyAlignment="1">
      <alignment horizontal="center"/>
    </xf>
    <xf numFmtId="0" fontId="9" fillId="0" borderId="8" xfId="0" applyFont="1" applyFill="1" applyBorder="1" applyAlignment="1">
      <alignment horizontal="left"/>
    </xf>
    <xf numFmtId="3" fontId="9" fillId="0" borderId="8" xfId="0" applyNumberFormat="1" applyFont="1" applyFill="1" applyBorder="1" applyAlignment="1">
      <alignment horizontal="center"/>
    </xf>
    <xf numFmtId="0" fontId="9" fillId="0" borderId="0" xfId="0" applyFont="1" applyFill="1" applyBorder="1" applyAlignment="1">
      <alignment/>
    </xf>
    <xf numFmtId="0" fontId="9" fillId="0" borderId="0" xfId="0" applyFont="1" applyFill="1" applyBorder="1" applyAlignment="1">
      <alignment horizontal="center"/>
    </xf>
    <xf numFmtId="0" fontId="9" fillId="0" borderId="0" xfId="0" applyFont="1" applyFill="1" applyBorder="1" applyAlignment="1">
      <alignment horizontal="left"/>
    </xf>
    <xf numFmtId="0" fontId="9" fillId="0" borderId="9" xfId="0" applyFont="1" applyFill="1" applyBorder="1" applyAlignment="1">
      <alignment horizontal="left"/>
    </xf>
    <xf numFmtId="0" fontId="9" fillId="0" borderId="8" xfId="0" applyFont="1" applyFill="1" applyBorder="1" applyAlignment="1">
      <alignment/>
    </xf>
    <xf numFmtId="0" fontId="9" fillId="3" borderId="9" xfId="0" applyFont="1" applyFill="1" applyBorder="1" applyAlignment="1">
      <alignment/>
    </xf>
    <xf numFmtId="0" fontId="5" fillId="0" borderId="9" xfId="0" applyFont="1" applyBorder="1" applyAlignment="1">
      <alignment horizontal="center"/>
    </xf>
    <xf numFmtId="0" fontId="9" fillId="0" borderId="9" xfId="0" applyFont="1" applyFill="1" applyBorder="1" applyAlignment="1">
      <alignment/>
    </xf>
    <xf numFmtId="3" fontId="5" fillId="0" borderId="9" xfId="0" applyNumberFormat="1" applyFont="1" applyFill="1" applyBorder="1" applyAlignment="1">
      <alignment horizontal="center"/>
    </xf>
    <xf numFmtId="0" fontId="6" fillId="6" borderId="0" xfId="0" applyFont="1" applyFill="1" applyBorder="1" applyAlignment="1">
      <alignment/>
    </xf>
    <xf numFmtId="4" fontId="5" fillId="5" borderId="7" xfId="0" applyNumberFormat="1" applyFont="1" applyFill="1" applyBorder="1" applyAlignment="1">
      <alignment horizontal="center" vertical="center"/>
    </xf>
    <xf numFmtId="3" fontId="5" fillId="0" borderId="0" xfId="0" applyNumberFormat="1" applyFont="1" applyFill="1" applyBorder="1" applyAlignment="1">
      <alignment horizontal="center"/>
    </xf>
    <xf numFmtId="0" fontId="12" fillId="0" borderId="0" xfId="0" applyFont="1" applyBorder="1" applyAlignment="1">
      <alignment/>
    </xf>
    <xf numFmtId="3" fontId="9" fillId="0" borderId="0" xfId="0" applyNumberFormat="1" applyFont="1" applyFill="1" applyBorder="1" applyAlignment="1">
      <alignment horizontal="center"/>
    </xf>
    <xf numFmtId="0" fontId="13" fillId="0" borderId="0" xfId="0" applyFont="1" applyBorder="1" applyAlignment="1">
      <alignment/>
    </xf>
    <xf numFmtId="0" fontId="14" fillId="0" borderId="0" xfId="0" applyFont="1" applyFill="1" applyBorder="1" applyAlignment="1">
      <alignment/>
    </xf>
    <xf numFmtId="0" fontId="14" fillId="0" borderId="0" xfId="0" applyFont="1" applyBorder="1" applyAlignment="1">
      <alignment/>
    </xf>
    <xf numFmtId="0" fontId="5" fillId="0" borderId="4" xfId="0" applyFont="1" applyBorder="1" applyAlignment="1">
      <alignment/>
    </xf>
    <xf numFmtId="0" fontId="5" fillId="0" borderId="4" xfId="0" applyFont="1" applyBorder="1" applyAlignment="1">
      <alignment horizontal="center"/>
    </xf>
    <xf numFmtId="0" fontId="5" fillId="0" borderId="4" xfId="0" applyFont="1" applyBorder="1" applyAlignment="1">
      <alignment horizontal="left"/>
    </xf>
    <xf numFmtId="3" fontId="5" fillId="0" borderId="4" xfId="0" applyNumberFormat="1" applyFont="1" applyBorder="1" applyAlignment="1">
      <alignment horizontal="center"/>
    </xf>
    <xf numFmtId="0" fontId="6" fillId="0" borderId="4" xfId="0" applyFont="1" applyBorder="1" applyAlignment="1">
      <alignment/>
    </xf>
    <xf numFmtId="0" fontId="5" fillId="0" borderId="5" xfId="0" applyFont="1" applyBorder="1" applyAlignment="1" applyProtection="1">
      <alignment horizontal="center"/>
      <protection locked="0"/>
    </xf>
    <xf numFmtId="0" fontId="5" fillId="4" borderId="6" xfId="0" applyFont="1" applyFill="1" applyBorder="1" applyAlignment="1" applyProtection="1">
      <alignment horizontal="center"/>
      <protection locked="0"/>
    </xf>
    <xf numFmtId="164" fontId="8" fillId="5" borderId="4" xfId="0" applyNumberFormat="1" applyFont="1" applyFill="1" applyBorder="1" applyAlignment="1">
      <alignment horizontal="center" vertical="center"/>
    </xf>
    <xf numFmtId="164" fontId="8" fillId="5" borderId="7" xfId="0" applyNumberFormat="1" applyFont="1" applyFill="1" applyBorder="1" applyAlignment="1">
      <alignment horizontal="center" vertical="center"/>
    </xf>
    <xf numFmtId="0" fontId="16" fillId="0" borderId="0" xfId="0" applyFont="1" applyBorder="1" applyAlignment="1">
      <alignment/>
    </xf>
    <xf numFmtId="0" fontId="5" fillId="2" borderId="11" xfId="0" applyFont="1" applyFill="1" applyBorder="1" applyAlignment="1">
      <alignment horizontal="left" wrapText="1"/>
    </xf>
    <xf numFmtId="0" fontId="5" fillId="0" borderId="3" xfId="0" applyFont="1" applyBorder="1" applyAlignment="1">
      <alignment horizontal="left" wrapText="1"/>
    </xf>
    <xf numFmtId="0" fontId="5" fillId="2" borderId="11" xfId="0" applyFont="1" applyFill="1" applyBorder="1" applyAlignment="1">
      <alignment horizontal="center" wrapText="1"/>
    </xf>
    <xf numFmtId="0" fontId="5" fillId="2" borderId="3" xfId="0" applyFont="1" applyFill="1" applyBorder="1" applyAlignment="1">
      <alignment horizontal="center" wrapText="1"/>
    </xf>
    <xf numFmtId="0" fontId="5" fillId="7" borderId="11" xfId="0" applyFont="1" applyFill="1" applyBorder="1" applyAlignment="1">
      <alignment horizontal="center" vertical="center"/>
    </xf>
    <xf numFmtId="0" fontId="6" fillId="0" borderId="12" xfId="0" applyFont="1" applyBorder="1" applyAlignment="1">
      <alignment horizontal="center" vertical="center"/>
    </xf>
    <xf numFmtId="0" fontId="6" fillId="0" borderId="3" xfId="0" applyFont="1" applyBorder="1" applyAlignment="1">
      <alignment horizontal="center" vertical="center"/>
    </xf>
    <xf numFmtId="164" fontId="5" fillId="5" borderId="11" xfId="0" applyNumberFormat="1" applyFont="1" applyFill="1" applyBorder="1" applyAlignment="1">
      <alignment horizontal="center"/>
    </xf>
    <xf numFmtId="0" fontId="6" fillId="0" borderId="12" xfId="0" applyFont="1" applyBorder="1" applyAlignment="1">
      <alignment horizontal="center"/>
    </xf>
    <xf numFmtId="0" fontId="6" fillId="0" borderId="3" xfId="0" applyFont="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4" fontId="5" fillId="5" borderId="11" xfId="0" applyNumberFormat="1" applyFont="1" applyFill="1" applyBorder="1" applyAlignment="1">
      <alignment horizontal="center"/>
    </xf>
    <xf numFmtId="4" fontId="6" fillId="0" borderId="12" xfId="0" applyNumberFormat="1" applyFont="1" applyBorder="1" applyAlignment="1">
      <alignment horizontal="center"/>
    </xf>
    <xf numFmtId="4" fontId="6" fillId="0" borderId="3" xfId="0" applyNumberFormat="1" applyFont="1" applyBorder="1" applyAlignment="1">
      <alignment horizontal="center"/>
    </xf>
    <xf numFmtId="0" fontId="5" fillId="2" borderId="11" xfId="0" applyFont="1" applyFill="1" applyBorder="1" applyAlignment="1">
      <alignment wrapText="1"/>
    </xf>
    <xf numFmtId="0" fontId="5" fillId="0" borderId="3" xfId="0" applyFont="1" applyBorder="1" applyAlignment="1">
      <alignment wrapText="1"/>
    </xf>
    <xf numFmtId="0" fontId="9" fillId="7" borderId="11" xfId="0" applyFont="1" applyFill="1" applyBorder="1" applyAlignment="1">
      <alignment vertical="center" wrapText="1"/>
    </xf>
    <xf numFmtId="0" fontId="6" fillId="0" borderId="12" xfId="0" applyFont="1" applyBorder="1" applyAlignment="1">
      <alignment vertical="center" wrapText="1"/>
    </xf>
    <xf numFmtId="0" fontId="6" fillId="0" borderId="3" xfId="0" applyFont="1" applyBorder="1" applyAlignment="1">
      <alignment vertical="center" wrapText="1"/>
    </xf>
    <xf numFmtId="0" fontId="7" fillId="0" borderId="0" xfId="0" applyFont="1" applyBorder="1" applyAlignment="1">
      <alignment/>
    </xf>
    <xf numFmtId="0" fontId="5" fillId="0" borderId="0" xfId="0" applyFont="1" applyAlignment="1">
      <alignment/>
    </xf>
    <xf numFmtId="0" fontId="7" fillId="0" borderId="0" xfId="0" applyFont="1" applyBorder="1" applyAlignment="1">
      <alignment horizontal="left"/>
    </xf>
    <xf numFmtId="0" fontId="5" fillId="0" borderId="0" xfId="0" applyFont="1" applyAlignment="1">
      <alignment horizontal="left"/>
    </xf>
    <xf numFmtId="0" fontId="10" fillId="0" borderId="0" xfId="0" applyFont="1" applyBorder="1" applyAlignment="1">
      <alignment/>
    </xf>
    <xf numFmtId="0" fontId="11" fillId="0" borderId="0" xfId="0" applyFont="1" applyAlignment="1">
      <alignment/>
    </xf>
    <xf numFmtId="0" fontId="5" fillId="7" borderId="12" xfId="0" applyFont="1" applyFill="1" applyBorder="1" applyAlignment="1">
      <alignment horizontal="center" vertical="center"/>
    </xf>
    <xf numFmtId="0" fontId="5" fillId="7" borderId="3"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5" xfId="0" applyFont="1" applyFill="1" applyBorder="1" applyAlignment="1">
      <alignment horizontal="center" vertical="center"/>
    </xf>
    <xf numFmtId="0" fontId="9" fillId="7" borderId="13" xfId="0" applyFont="1" applyFill="1" applyBorder="1" applyAlignment="1">
      <alignment horizontal="left" vertical="center" wrapText="1"/>
    </xf>
    <xf numFmtId="0" fontId="9" fillId="7" borderId="15" xfId="0" applyFont="1" applyFill="1" applyBorder="1" applyAlignment="1">
      <alignment horizontal="left" vertical="center" wrapText="1"/>
    </xf>
    <xf numFmtId="0" fontId="6" fillId="0" borderId="14" xfId="0" applyFont="1" applyBorder="1" applyAlignment="1">
      <alignment horizontal="center"/>
    </xf>
    <xf numFmtId="0" fontId="6" fillId="0" borderId="15" xfId="0" applyFont="1" applyBorder="1" applyAlignment="1">
      <alignment horizontal="center"/>
    </xf>
    <xf numFmtId="0" fontId="5" fillId="2" borderId="1" xfId="0" applyFont="1" applyFill="1" applyBorder="1" applyAlignment="1">
      <alignment/>
    </xf>
    <xf numFmtId="0" fontId="6" fillId="0" borderId="16" xfId="0" applyFont="1" applyBorder="1" applyAlignment="1">
      <alignment/>
    </xf>
    <xf numFmtId="0" fontId="5" fillId="0" borderId="17" xfId="0" applyFont="1" applyBorder="1" applyAlignment="1">
      <alignment/>
    </xf>
    <xf numFmtId="0" fontId="6" fillId="0" borderId="10" xfId="0" applyFont="1" applyBorder="1" applyAlignment="1">
      <alignment/>
    </xf>
    <xf numFmtId="0" fontId="5" fillId="2" borderId="1" xfId="0" applyFont="1" applyFill="1" applyBorder="1" applyAlignment="1">
      <alignment horizontal="left"/>
    </xf>
    <xf numFmtId="0" fontId="5" fillId="0" borderId="17" xfId="0" applyFont="1" applyBorder="1" applyAlignment="1">
      <alignment horizontal="left"/>
    </xf>
    <xf numFmtId="0" fontId="6" fillId="0" borderId="3" xfId="0" applyFont="1" applyBorder="1" applyAlignment="1">
      <alignment horizontal="center" wrapText="1"/>
    </xf>
    <xf numFmtId="3" fontId="5" fillId="2" borderId="11" xfId="0" applyNumberFormat="1" applyFont="1" applyFill="1" applyBorder="1" applyAlignment="1">
      <alignment horizont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657225</xdr:rowOff>
    </xdr:from>
    <xdr:to>
      <xdr:col>32</xdr:col>
      <xdr:colOff>247650</xdr:colOff>
      <xdr:row>8</xdr:row>
      <xdr:rowOff>95250</xdr:rowOff>
    </xdr:to>
    <xdr:sp>
      <xdr:nvSpPr>
        <xdr:cNvPr id="1" name="TextBox 4"/>
        <xdr:cNvSpPr txBox="1">
          <a:spLocks noChangeArrowheads="1"/>
        </xdr:cNvSpPr>
      </xdr:nvSpPr>
      <xdr:spPr>
        <a:xfrm>
          <a:off x="47625" y="657225"/>
          <a:ext cx="11029950" cy="5286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Datenblatt zur Jahresvereinbarung Spitex </a:t>
          </a:r>
          <a:r>
            <a:rPr lang="en-US" cap="none" sz="1600" b="0" i="0" u="none" baseline="0">
              <a:latin typeface="Arial"/>
              <a:ea typeface="Arial"/>
              <a:cs typeface="Arial"/>
            </a:rPr>
            <a:t>(Fassung vom 1. Januar 2006)
Hinweise zum besseren Verständnis der Tabellen</a:t>
          </a:r>
          <a:r>
            <a:rPr lang="en-US" cap="none" sz="1200" b="0" i="0" u="none" baseline="0">
              <a:latin typeface="Arial"/>
              <a:ea typeface="Arial"/>
              <a:cs typeface="Arial"/>
            </a:rPr>
            <a:t>
</a:t>
          </a:r>
          <a:r>
            <a:rPr lang="en-US" cap="none" sz="1400" b="0" i="0" u="none" baseline="0">
              <a:latin typeface="Arial"/>
              <a:ea typeface="Arial"/>
              <a:cs typeface="Arial"/>
            </a:rPr>
            <a:t>Die Entschädigungen werden für die Praktikumswochen gemäss der Definition in der Rahmenvereinbarung ausgerichtet:
"Eine Praktikumswoche entspricht der Zeitdauer von 7 Kalendertagen (davon 5 Arbeitstage und 2 Frei-Tage), während der eine Lernende dem Lernort Praxis verpflichtet ist. Die Praktikumswoche beinhaltet die eigentlichen Arbeitstage, die zustehenden Frei-Tage sowie die anfallenden Transfer- oder Lerntage der Lernenden am Lernort Praxis. 
Schulwochen, Blockkurse oder regelmässig während des Praktikums stattfindende Schul- oder Studientage am Lernort Schule werden nicht als Ausbildungstage am Lernort Praxis angerechnet. Ausgeschlossen sind auch die Ferientage."
In der Tabelle werden die Praktikumswochen nach Kalenderwochen erfasst. Um die für die Entschädigung anrechenbaren Praktikumswochen ermitteln zu können, müssen die während des Praktikums stattfindenden Schulwochen, Blockkurse, Schul- oder Studientage am Lernort Schule sowie die Ferientage abgezogen werden. Die in den Tabellen enthaltenen Formeln unterstützen Sie dabei. Gehen Sie bitte wie folgt vor:
-  In den Zeilen "Lernende" geben Sie bitte die </a:t>
          </a:r>
          <a:r>
            <a:rPr lang="en-US" cap="none" sz="1400" b="1" i="0" u="none" baseline="0">
              <a:latin typeface="Arial"/>
              <a:ea typeface="Arial"/>
              <a:cs typeface="Arial"/>
            </a:rPr>
            <a:t>Anzahl Lernender</a:t>
          </a:r>
          <a:r>
            <a:rPr lang="en-US" cap="none" sz="1400" b="0" i="0" u="none" baseline="0">
              <a:latin typeface="Arial"/>
              <a:ea typeface="Arial"/>
              <a:cs typeface="Arial"/>
            </a:rPr>
            <a:t> ein, die sich während der entsprechenden Kalenderwoche in der praktischen Ausbildung befinden.
-  In den Zeilen "Schultage" geben Sie bitte die während des Praktikums stattfindenden Schulwochen, Blockkurse, Schul- oder  Studientage oder Ferientage in Tagen ein (Anzahl Tage für alle Lernenden zusammengerechnet).
Die in der Tabelle enthaltenen Formeln berechnen die Anzahl anrechenbarer Praktikumswochen automatisch.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J108"/>
  <sheetViews>
    <sheetView tabSelected="1" view="pageBreakPreview" zoomScale="60" zoomScaleNormal="75" workbookViewId="0" topLeftCell="A1">
      <selection activeCell="AA39" sqref="AA39"/>
    </sheetView>
  </sheetViews>
  <sheetFormatPr defaultColWidth="11.421875" defaultRowHeight="12.75"/>
  <cols>
    <col min="1" max="1" width="8.8515625" style="72" customWidth="1"/>
    <col min="2" max="2" width="10.7109375" style="73" customWidth="1"/>
    <col min="3" max="3" width="18.57421875" style="73" customWidth="1"/>
    <col min="4" max="33" width="4.28125" style="73" customWidth="1"/>
    <col min="34" max="34" width="8.8515625" style="74" customWidth="1"/>
    <col min="35" max="35" width="10.00390625" style="73" customWidth="1"/>
    <col min="36" max="36" width="14.00390625" style="73" customWidth="1"/>
    <col min="37" max="58" width="4.28125" style="73" customWidth="1"/>
    <col min="59" max="59" width="8.8515625" style="73" customWidth="1"/>
    <col min="60" max="60" width="10.28125" style="75" customWidth="1"/>
    <col min="61" max="61" width="11.28125" style="75" customWidth="1"/>
    <col min="62" max="62" width="19.140625" style="76" customWidth="1"/>
    <col min="63" max="16384" width="11.57421875" style="76" customWidth="1"/>
  </cols>
  <sheetData>
    <row r="1" spans="1:61" s="5" customFormat="1" ht="366"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
      <c r="AI1" s="2"/>
      <c r="AJ1" s="2"/>
      <c r="AK1" s="2"/>
      <c r="AL1" s="2"/>
      <c r="AM1" s="2"/>
      <c r="AN1" s="2"/>
      <c r="AO1" s="2"/>
      <c r="AP1" s="2"/>
      <c r="AQ1" s="2"/>
      <c r="AR1" s="2"/>
      <c r="AS1" s="2"/>
      <c r="AT1" s="2"/>
      <c r="AU1" s="2"/>
      <c r="AV1" s="2"/>
      <c r="AW1" s="2"/>
      <c r="AX1" s="2"/>
      <c r="AY1" s="2"/>
      <c r="AZ1" s="2"/>
      <c r="BA1" s="2"/>
      <c r="BB1" s="2"/>
      <c r="BC1" s="2"/>
      <c r="BD1" s="2"/>
      <c r="BE1" s="2"/>
      <c r="BF1" s="2"/>
      <c r="BG1" s="2"/>
      <c r="BH1" s="4"/>
      <c r="BI1" s="4"/>
    </row>
    <row r="2" spans="1:61" s="5" customFormat="1" ht="13.5">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3"/>
      <c r="AI2" s="2"/>
      <c r="AJ2" s="2"/>
      <c r="AK2" s="2"/>
      <c r="AL2" s="2"/>
      <c r="AM2" s="2"/>
      <c r="AN2" s="2"/>
      <c r="AO2" s="2"/>
      <c r="AP2" s="2"/>
      <c r="AQ2" s="2"/>
      <c r="AR2" s="2"/>
      <c r="AS2" s="2"/>
      <c r="AT2" s="2"/>
      <c r="AU2" s="2"/>
      <c r="AV2" s="2"/>
      <c r="AW2" s="2"/>
      <c r="AX2" s="2"/>
      <c r="AY2" s="2"/>
      <c r="AZ2" s="2"/>
      <c r="BA2" s="2"/>
      <c r="BB2" s="2"/>
      <c r="BC2" s="2"/>
      <c r="BD2" s="2"/>
      <c r="BE2" s="2"/>
      <c r="BF2" s="2"/>
      <c r="BG2" s="2"/>
      <c r="BH2" s="4"/>
      <c r="BI2" s="4"/>
    </row>
    <row r="3" spans="1:61" s="5" customFormat="1" ht="13.5">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
      <c r="AI3" s="2"/>
      <c r="AJ3" s="2"/>
      <c r="AK3" s="2"/>
      <c r="AL3" s="2"/>
      <c r="AM3" s="2"/>
      <c r="AN3" s="2"/>
      <c r="AO3" s="2"/>
      <c r="AP3" s="2"/>
      <c r="AQ3" s="2"/>
      <c r="AR3" s="2"/>
      <c r="AS3" s="2"/>
      <c r="AT3" s="2"/>
      <c r="AU3" s="2"/>
      <c r="AV3" s="2"/>
      <c r="AW3" s="2"/>
      <c r="AX3" s="2"/>
      <c r="AY3" s="2"/>
      <c r="AZ3" s="2"/>
      <c r="BA3" s="2"/>
      <c r="BB3" s="2"/>
      <c r="BC3" s="2"/>
      <c r="BD3" s="2"/>
      <c r="BE3" s="2"/>
      <c r="BF3" s="2"/>
      <c r="BG3" s="2"/>
      <c r="BH3" s="4"/>
      <c r="BI3" s="4"/>
    </row>
    <row r="4" spans="1:61" s="5" customFormat="1" ht="13.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3"/>
      <c r="AI4" s="2"/>
      <c r="AJ4" s="2"/>
      <c r="AK4" s="2"/>
      <c r="AL4" s="2"/>
      <c r="AM4" s="2"/>
      <c r="AN4" s="2"/>
      <c r="AO4" s="2"/>
      <c r="AP4" s="2"/>
      <c r="AQ4" s="2"/>
      <c r="AR4" s="2"/>
      <c r="AS4" s="2"/>
      <c r="AT4" s="2"/>
      <c r="AU4" s="2"/>
      <c r="AV4" s="2"/>
      <c r="AW4" s="2"/>
      <c r="AX4" s="2"/>
      <c r="AY4" s="2"/>
      <c r="AZ4" s="2"/>
      <c r="BA4" s="2"/>
      <c r="BB4" s="2"/>
      <c r="BC4" s="2"/>
      <c r="BD4" s="2"/>
      <c r="BE4" s="2"/>
      <c r="BF4" s="2"/>
      <c r="BG4" s="2"/>
      <c r="BH4" s="4"/>
      <c r="BI4" s="4"/>
    </row>
    <row r="5" spans="1:61" s="5" customFormat="1" ht="13.5">
      <c r="A5" s="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3"/>
      <c r="AI5" s="2"/>
      <c r="AJ5" s="2"/>
      <c r="AK5" s="2"/>
      <c r="AL5" s="2"/>
      <c r="AM5" s="2"/>
      <c r="AN5" s="2"/>
      <c r="AO5" s="2"/>
      <c r="AP5" s="2"/>
      <c r="AQ5" s="2"/>
      <c r="AR5" s="2"/>
      <c r="AS5" s="2"/>
      <c r="AT5" s="2"/>
      <c r="AU5" s="2"/>
      <c r="AV5" s="2"/>
      <c r="AW5" s="2"/>
      <c r="AX5" s="2"/>
      <c r="AY5" s="2"/>
      <c r="AZ5" s="2"/>
      <c r="BA5" s="2"/>
      <c r="BB5" s="2"/>
      <c r="BC5" s="2"/>
      <c r="BD5" s="2"/>
      <c r="BE5" s="2"/>
      <c r="BF5" s="2"/>
      <c r="BG5" s="2"/>
      <c r="BH5" s="4"/>
      <c r="BI5" s="4"/>
    </row>
    <row r="6" spans="1:61" s="5" customFormat="1" ht="13.5">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3"/>
      <c r="AI6" s="2"/>
      <c r="AJ6" s="2"/>
      <c r="AK6" s="2"/>
      <c r="AL6" s="2"/>
      <c r="AM6" s="2"/>
      <c r="AN6" s="2"/>
      <c r="AO6" s="2"/>
      <c r="AP6" s="2"/>
      <c r="AQ6" s="2"/>
      <c r="AR6" s="2"/>
      <c r="AS6" s="2"/>
      <c r="AT6" s="2"/>
      <c r="AU6" s="2"/>
      <c r="AV6" s="2"/>
      <c r="AW6" s="2"/>
      <c r="AX6" s="2"/>
      <c r="AY6" s="2"/>
      <c r="AZ6" s="2"/>
      <c r="BA6" s="2"/>
      <c r="BB6" s="2"/>
      <c r="BC6" s="2"/>
      <c r="BD6" s="2"/>
      <c r="BE6" s="2"/>
      <c r="BF6" s="2"/>
      <c r="BG6" s="2"/>
      <c r="BH6" s="4"/>
      <c r="BI6" s="4"/>
    </row>
    <row r="7" spans="1:61" s="5" customFormat="1" ht="13.5">
      <c r="A7" s="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3"/>
      <c r="AI7" s="2"/>
      <c r="AJ7" s="2"/>
      <c r="AK7" s="2"/>
      <c r="AL7" s="2"/>
      <c r="AM7" s="2"/>
      <c r="AN7" s="2"/>
      <c r="AO7" s="2"/>
      <c r="AP7" s="2"/>
      <c r="AQ7" s="2"/>
      <c r="AR7" s="2"/>
      <c r="AS7" s="2"/>
      <c r="AT7" s="2"/>
      <c r="AU7" s="2"/>
      <c r="AV7" s="2"/>
      <c r="AW7" s="2"/>
      <c r="AX7" s="2"/>
      <c r="AY7" s="2"/>
      <c r="AZ7" s="2"/>
      <c r="BA7" s="2"/>
      <c r="BB7" s="2"/>
      <c r="BC7" s="2"/>
      <c r="BD7" s="2"/>
      <c r="BE7" s="2"/>
      <c r="BF7" s="2"/>
      <c r="BG7" s="2"/>
      <c r="BH7" s="4"/>
      <c r="BI7" s="4"/>
    </row>
    <row r="8" spans="1:61" s="5" customFormat="1" ht="13.5">
      <c r="A8" s="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3"/>
      <c r="AI8" s="2"/>
      <c r="AJ8" s="2"/>
      <c r="AK8" s="2"/>
      <c r="AL8" s="2"/>
      <c r="AM8" s="2"/>
      <c r="AN8" s="2"/>
      <c r="AO8" s="2"/>
      <c r="AP8" s="2"/>
      <c r="AQ8" s="2"/>
      <c r="AR8" s="2"/>
      <c r="AS8" s="2"/>
      <c r="AT8" s="2"/>
      <c r="AU8" s="2"/>
      <c r="AV8" s="2"/>
      <c r="AW8" s="2"/>
      <c r="AX8" s="2"/>
      <c r="AY8" s="2"/>
      <c r="AZ8" s="2"/>
      <c r="BA8" s="2"/>
      <c r="BB8" s="2"/>
      <c r="BC8" s="2"/>
      <c r="BD8" s="2"/>
      <c r="BE8" s="2"/>
      <c r="BF8" s="2"/>
      <c r="BG8" s="2"/>
      <c r="BH8" s="4"/>
      <c r="BI8" s="4"/>
    </row>
    <row r="9" spans="1:61" s="5" customFormat="1" ht="13.5">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3"/>
      <c r="AI9" s="2"/>
      <c r="AJ9" s="2"/>
      <c r="AK9" s="2"/>
      <c r="AL9" s="2"/>
      <c r="AM9" s="2"/>
      <c r="AN9" s="2"/>
      <c r="AO9" s="2"/>
      <c r="AP9" s="2"/>
      <c r="AQ9" s="2"/>
      <c r="AR9" s="2"/>
      <c r="AS9" s="2"/>
      <c r="AT9" s="2"/>
      <c r="AU9" s="2"/>
      <c r="AV9" s="2"/>
      <c r="AW9" s="2"/>
      <c r="AX9" s="2"/>
      <c r="AY9" s="2"/>
      <c r="AZ9" s="2"/>
      <c r="BA9" s="2"/>
      <c r="BB9" s="2"/>
      <c r="BC9" s="2"/>
      <c r="BD9" s="2"/>
      <c r="BE9" s="2"/>
      <c r="BF9" s="2"/>
      <c r="BG9" s="2"/>
      <c r="BH9" s="4"/>
      <c r="BI9" s="4"/>
    </row>
    <row r="10" spans="1:61" s="5" customFormat="1" ht="13.5">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3"/>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4"/>
      <c r="BI10" s="4"/>
    </row>
    <row r="11" spans="1:61" s="5" customFormat="1" ht="13.5">
      <c r="A11" s="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3"/>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4"/>
      <c r="BI11" s="4"/>
    </row>
    <row r="12" spans="1:61" s="5" customFormat="1" ht="13.5">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3"/>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4"/>
      <c r="BI12" s="4"/>
    </row>
    <row r="13" spans="1:61" s="5" customFormat="1" ht="16.5">
      <c r="A13" s="103" t="s">
        <v>29</v>
      </c>
      <c r="B13" s="104"/>
      <c r="C13" s="104"/>
      <c r="D13" s="104"/>
      <c r="E13" s="104"/>
      <c r="F13" s="104"/>
      <c r="G13" s="104"/>
      <c r="H13" s="104"/>
      <c r="I13" s="104"/>
      <c r="J13" s="104"/>
      <c r="K13" s="104"/>
      <c r="L13" s="104"/>
      <c r="M13" s="104"/>
      <c r="N13" s="104"/>
      <c r="O13" s="2"/>
      <c r="P13" s="2"/>
      <c r="Q13" s="2"/>
      <c r="R13" s="2"/>
      <c r="S13" s="2"/>
      <c r="T13" s="2"/>
      <c r="U13" s="2"/>
      <c r="V13" s="2"/>
      <c r="W13" s="2"/>
      <c r="X13" s="2"/>
      <c r="Y13" s="2"/>
      <c r="Z13" s="2"/>
      <c r="AA13" s="2"/>
      <c r="AB13" s="2"/>
      <c r="AC13" s="2"/>
      <c r="AD13" s="2"/>
      <c r="AE13" s="2"/>
      <c r="AF13" s="2"/>
      <c r="AG13" s="2"/>
      <c r="AH13" s="105" t="s">
        <v>30</v>
      </c>
      <c r="AI13" s="106"/>
      <c r="AJ13" s="106"/>
      <c r="AK13" s="106"/>
      <c r="AL13" s="106"/>
      <c r="AM13" s="106"/>
      <c r="AN13" s="106"/>
      <c r="AO13" s="106"/>
      <c r="AP13" s="106"/>
      <c r="AQ13" s="106"/>
      <c r="AR13" s="106"/>
      <c r="AS13" s="106"/>
      <c r="AT13" s="106"/>
      <c r="AU13" s="106"/>
      <c r="AV13" s="106"/>
      <c r="AW13" s="106"/>
      <c r="AX13" s="106"/>
      <c r="AY13" s="106"/>
      <c r="AZ13" s="106"/>
      <c r="BA13" s="2"/>
      <c r="BB13" s="2"/>
      <c r="BC13" s="2"/>
      <c r="BD13" s="2"/>
      <c r="BE13" s="2"/>
      <c r="BF13" s="2"/>
      <c r="BG13" s="2" t="s">
        <v>13</v>
      </c>
      <c r="BH13" s="6" t="s">
        <v>10</v>
      </c>
      <c r="BI13" s="6" t="s">
        <v>9</v>
      </c>
    </row>
    <row r="14" spans="1:61" s="5" customFormat="1" ht="13.5">
      <c r="A14" s="7"/>
      <c r="B14" s="8"/>
      <c r="C14" s="8"/>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9"/>
      <c r="AI14" s="8"/>
      <c r="AJ14" s="8"/>
      <c r="AK14" s="2"/>
      <c r="AL14" s="2"/>
      <c r="AM14" s="2"/>
      <c r="AN14" s="2"/>
      <c r="AO14" s="2"/>
      <c r="AP14" s="2"/>
      <c r="AQ14" s="2"/>
      <c r="AR14" s="2"/>
      <c r="AS14" s="2"/>
      <c r="AT14" s="2"/>
      <c r="AU14" s="2"/>
      <c r="AV14" s="2"/>
      <c r="AW14" s="2"/>
      <c r="AX14" s="2"/>
      <c r="AY14" s="2"/>
      <c r="AZ14" s="2"/>
      <c r="BA14" s="2"/>
      <c r="BB14" s="2"/>
      <c r="BC14" s="2"/>
      <c r="BD14" s="2"/>
      <c r="BE14" s="2"/>
      <c r="BF14" s="2"/>
      <c r="BG14" s="2" t="s">
        <v>0</v>
      </c>
      <c r="BH14" s="4">
        <v>0</v>
      </c>
      <c r="BI14" s="4">
        <v>300</v>
      </c>
    </row>
    <row r="15" spans="1:61" s="5" customFormat="1" ht="13.5">
      <c r="A15" s="107" t="s">
        <v>17</v>
      </c>
      <c r="B15" s="108"/>
      <c r="C15" s="108"/>
      <c r="D15" s="108"/>
      <c r="E15" s="108"/>
      <c r="F15" s="108"/>
      <c r="G15" s="108"/>
      <c r="H15" s="108"/>
      <c r="I15" s="108"/>
      <c r="J15" s="108"/>
      <c r="K15" s="108"/>
      <c r="L15" s="108"/>
      <c r="M15" s="108"/>
      <c r="N15" s="108"/>
      <c r="O15" s="108"/>
      <c r="P15" s="108"/>
      <c r="Q15" s="2"/>
      <c r="R15" s="2"/>
      <c r="S15" s="2"/>
      <c r="T15" s="2"/>
      <c r="U15" s="2"/>
      <c r="V15" s="2"/>
      <c r="W15" s="2"/>
      <c r="X15" s="2"/>
      <c r="Y15" s="2"/>
      <c r="Z15" s="2"/>
      <c r="AA15" s="2"/>
      <c r="AB15" s="2"/>
      <c r="AC15" s="2"/>
      <c r="AD15" s="2"/>
      <c r="AE15" s="2"/>
      <c r="AF15" s="2"/>
      <c r="AG15" s="2"/>
      <c r="AH15" s="107" t="s">
        <v>17</v>
      </c>
      <c r="AI15" s="108"/>
      <c r="AJ15" s="108"/>
      <c r="AK15" s="108"/>
      <c r="AL15" s="108"/>
      <c r="AM15" s="108"/>
      <c r="AN15" s="108"/>
      <c r="AO15" s="108"/>
      <c r="AP15" s="108"/>
      <c r="AQ15" s="108"/>
      <c r="AR15" s="108"/>
      <c r="AS15" s="108"/>
      <c r="AT15" s="108"/>
      <c r="AU15" s="108"/>
      <c r="AV15" s="108"/>
      <c r="AW15" s="108"/>
      <c r="AX15" s="2"/>
      <c r="AY15" s="2"/>
      <c r="AZ15" s="2"/>
      <c r="BA15" s="2"/>
      <c r="BB15" s="2"/>
      <c r="BC15" s="2"/>
      <c r="BD15" s="2"/>
      <c r="BE15" s="2"/>
      <c r="BF15" s="2"/>
      <c r="BG15" s="2" t="s">
        <v>1</v>
      </c>
      <c r="BH15" s="4">
        <v>240</v>
      </c>
      <c r="BI15" s="4">
        <v>300</v>
      </c>
    </row>
    <row r="16" spans="1:61" s="10" customFormat="1" ht="13.5">
      <c r="A16" s="81" t="s">
        <v>33</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81" t="s">
        <v>33</v>
      </c>
      <c r="AI16" s="2"/>
      <c r="AJ16" s="2"/>
      <c r="AK16" s="2"/>
      <c r="AL16" s="2"/>
      <c r="AM16" s="2"/>
      <c r="AN16" s="2"/>
      <c r="AO16" s="2"/>
      <c r="AP16" s="2"/>
      <c r="AQ16" s="2"/>
      <c r="AR16" s="2"/>
      <c r="AS16" s="2"/>
      <c r="AT16" s="2"/>
      <c r="AU16" s="2"/>
      <c r="AV16" s="2"/>
      <c r="AW16" s="2"/>
      <c r="AX16" s="2"/>
      <c r="AY16" s="2"/>
      <c r="AZ16" s="2"/>
      <c r="BA16" s="2"/>
      <c r="BB16" s="2"/>
      <c r="BC16" s="2"/>
      <c r="BD16" s="2"/>
      <c r="BE16" s="2"/>
      <c r="BF16" s="2"/>
      <c r="BG16" s="2" t="s">
        <v>2</v>
      </c>
      <c r="BH16" s="4">
        <v>420</v>
      </c>
      <c r="BI16" s="4">
        <v>300</v>
      </c>
    </row>
    <row r="17" spans="1:61" s="10" customFormat="1" ht="13.5">
      <c r="A17" s="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3"/>
      <c r="AI17" s="2"/>
      <c r="AJ17" s="2"/>
      <c r="AK17" s="2"/>
      <c r="AL17" s="2"/>
      <c r="AM17" s="2"/>
      <c r="AN17" s="2"/>
      <c r="AO17" s="2"/>
      <c r="AP17" s="2"/>
      <c r="AQ17" s="2"/>
      <c r="AR17" s="2"/>
      <c r="AS17" s="2"/>
      <c r="AT17" s="2"/>
      <c r="AU17" s="2"/>
      <c r="AV17" s="2"/>
      <c r="AW17" s="2"/>
      <c r="AX17" s="2"/>
      <c r="AY17" s="2"/>
      <c r="AZ17" s="2"/>
      <c r="BA17" s="2"/>
      <c r="BB17" s="2"/>
      <c r="BC17" s="2"/>
      <c r="BD17" s="2"/>
      <c r="BE17" s="2"/>
      <c r="BF17" s="2"/>
      <c r="BG17" s="2" t="s">
        <v>3</v>
      </c>
      <c r="BH17" s="4">
        <v>540</v>
      </c>
      <c r="BI17" s="4">
        <v>300</v>
      </c>
    </row>
    <row r="18" spans="1:62" s="10" customFormat="1" ht="13.5">
      <c r="A18" s="98" t="s">
        <v>11</v>
      </c>
      <c r="B18" s="84" t="s">
        <v>12</v>
      </c>
      <c r="C18" s="11"/>
      <c r="D18" s="92" t="s">
        <v>19</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6"/>
      <c r="AH18" s="82" t="s">
        <v>11</v>
      </c>
      <c r="AI18" s="84" t="s">
        <v>12</v>
      </c>
      <c r="AJ18" s="11"/>
      <c r="AK18" s="92" t="s">
        <v>19</v>
      </c>
      <c r="AL18" s="93"/>
      <c r="AM18" s="93"/>
      <c r="AN18" s="93"/>
      <c r="AO18" s="93"/>
      <c r="AP18" s="93"/>
      <c r="AQ18" s="93"/>
      <c r="AR18" s="93"/>
      <c r="AS18" s="93"/>
      <c r="AT18" s="93"/>
      <c r="AU18" s="93"/>
      <c r="AV18" s="93"/>
      <c r="AW18" s="93"/>
      <c r="AX18" s="93"/>
      <c r="AY18" s="93"/>
      <c r="AZ18" s="93"/>
      <c r="BA18" s="93"/>
      <c r="BB18" s="93"/>
      <c r="BC18" s="93"/>
      <c r="BD18" s="93"/>
      <c r="BE18" s="93"/>
      <c r="BF18" s="94"/>
      <c r="BG18" s="84" t="s">
        <v>23</v>
      </c>
      <c r="BH18" s="124" t="s">
        <v>25</v>
      </c>
      <c r="BI18" s="124" t="s">
        <v>24</v>
      </c>
      <c r="BJ18" s="12"/>
    </row>
    <row r="19" spans="1:62" s="10" customFormat="1" ht="13.5">
      <c r="A19" s="99"/>
      <c r="B19" s="85"/>
      <c r="C19" s="13"/>
      <c r="D19" s="14">
        <v>1</v>
      </c>
      <c r="E19" s="14">
        <v>2</v>
      </c>
      <c r="F19" s="14">
        <v>3</v>
      </c>
      <c r="G19" s="14">
        <v>4</v>
      </c>
      <c r="H19" s="14">
        <v>5</v>
      </c>
      <c r="I19" s="14">
        <v>6</v>
      </c>
      <c r="J19" s="14">
        <v>7</v>
      </c>
      <c r="K19" s="14">
        <v>8</v>
      </c>
      <c r="L19" s="14">
        <v>9</v>
      </c>
      <c r="M19" s="14">
        <v>10</v>
      </c>
      <c r="N19" s="14">
        <v>11</v>
      </c>
      <c r="O19" s="14">
        <v>12</v>
      </c>
      <c r="P19" s="14">
        <v>13</v>
      </c>
      <c r="Q19" s="14">
        <v>14</v>
      </c>
      <c r="R19" s="14">
        <v>15</v>
      </c>
      <c r="S19" s="14">
        <v>16</v>
      </c>
      <c r="T19" s="14">
        <v>17</v>
      </c>
      <c r="U19" s="14">
        <v>18</v>
      </c>
      <c r="V19" s="14">
        <v>19</v>
      </c>
      <c r="W19" s="14">
        <v>20</v>
      </c>
      <c r="X19" s="14">
        <v>21</v>
      </c>
      <c r="Y19" s="14">
        <v>22</v>
      </c>
      <c r="Z19" s="14">
        <v>23</v>
      </c>
      <c r="AA19" s="14">
        <v>24</v>
      </c>
      <c r="AB19" s="14">
        <v>25</v>
      </c>
      <c r="AC19" s="14">
        <v>26</v>
      </c>
      <c r="AD19" s="14">
        <v>27</v>
      </c>
      <c r="AE19" s="14">
        <v>28</v>
      </c>
      <c r="AF19" s="14">
        <v>29</v>
      </c>
      <c r="AG19" s="14">
        <v>30</v>
      </c>
      <c r="AH19" s="83"/>
      <c r="AI19" s="85"/>
      <c r="AJ19" s="13"/>
      <c r="AK19" s="14">
        <v>31</v>
      </c>
      <c r="AL19" s="14">
        <v>32</v>
      </c>
      <c r="AM19" s="14">
        <v>33</v>
      </c>
      <c r="AN19" s="14">
        <v>34</v>
      </c>
      <c r="AO19" s="14">
        <v>35</v>
      </c>
      <c r="AP19" s="14">
        <v>36</v>
      </c>
      <c r="AQ19" s="14">
        <v>37</v>
      </c>
      <c r="AR19" s="14">
        <v>38</v>
      </c>
      <c r="AS19" s="14">
        <v>39</v>
      </c>
      <c r="AT19" s="14">
        <v>40</v>
      </c>
      <c r="AU19" s="14">
        <v>41</v>
      </c>
      <c r="AV19" s="14">
        <v>42</v>
      </c>
      <c r="AW19" s="14">
        <v>43</v>
      </c>
      <c r="AX19" s="14">
        <v>44</v>
      </c>
      <c r="AY19" s="14">
        <v>45</v>
      </c>
      <c r="AZ19" s="14">
        <v>46</v>
      </c>
      <c r="BA19" s="14">
        <v>47</v>
      </c>
      <c r="BB19" s="14">
        <v>48</v>
      </c>
      <c r="BC19" s="14">
        <v>49</v>
      </c>
      <c r="BD19" s="14">
        <v>50</v>
      </c>
      <c r="BE19" s="14">
        <v>51</v>
      </c>
      <c r="BF19" s="14">
        <v>52</v>
      </c>
      <c r="BG19" s="123"/>
      <c r="BH19" s="123"/>
      <c r="BI19" s="123"/>
      <c r="BJ19" s="12"/>
    </row>
    <row r="20" spans="1:62" s="10" customFormat="1" ht="13.5">
      <c r="A20" s="100" t="s">
        <v>13</v>
      </c>
      <c r="B20" s="86">
        <v>1</v>
      </c>
      <c r="C20" s="15" t="s">
        <v>20</v>
      </c>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100" t="s">
        <v>13</v>
      </c>
      <c r="AI20" s="86">
        <v>1</v>
      </c>
      <c r="AJ20" s="15" t="s">
        <v>20</v>
      </c>
      <c r="AK20" s="77"/>
      <c r="AL20" s="77"/>
      <c r="AM20" s="77"/>
      <c r="AN20" s="77"/>
      <c r="AO20" s="77"/>
      <c r="AP20" s="77"/>
      <c r="AQ20" s="77"/>
      <c r="AR20" s="77"/>
      <c r="AS20" s="77"/>
      <c r="AT20" s="77"/>
      <c r="AU20" s="77"/>
      <c r="AV20" s="77"/>
      <c r="AW20" s="77"/>
      <c r="AX20" s="77"/>
      <c r="AY20" s="77"/>
      <c r="AZ20" s="77"/>
      <c r="BA20" s="77"/>
      <c r="BB20" s="77"/>
      <c r="BC20" s="77"/>
      <c r="BD20" s="77"/>
      <c r="BE20" s="77"/>
      <c r="BF20" s="77"/>
      <c r="BG20" s="89">
        <f>SUM(AK22:BF22)+SUM(D22:AG22)</f>
        <v>0</v>
      </c>
      <c r="BH20" s="95">
        <f>BG20*BH14</f>
        <v>0</v>
      </c>
      <c r="BI20" s="95">
        <f>BG20*BI14</f>
        <v>0</v>
      </c>
      <c r="BJ20" s="12"/>
    </row>
    <row r="21" spans="1:62" s="10" customFormat="1" ht="13.5">
      <c r="A21" s="101"/>
      <c r="B21" s="109"/>
      <c r="C21" s="16" t="s">
        <v>21</v>
      </c>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101"/>
      <c r="AI21" s="87"/>
      <c r="AJ21" s="16" t="s">
        <v>21</v>
      </c>
      <c r="AK21" s="78"/>
      <c r="AL21" s="78"/>
      <c r="AM21" s="78"/>
      <c r="AN21" s="78"/>
      <c r="AO21" s="78"/>
      <c r="AP21" s="78"/>
      <c r="AQ21" s="78"/>
      <c r="AR21" s="78"/>
      <c r="AS21" s="78"/>
      <c r="AT21" s="78"/>
      <c r="AU21" s="78"/>
      <c r="AV21" s="78"/>
      <c r="AW21" s="78"/>
      <c r="AX21" s="78"/>
      <c r="AY21" s="78"/>
      <c r="AZ21" s="78"/>
      <c r="BA21" s="78"/>
      <c r="BB21" s="78"/>
      <c r="BC21" s="78"/>
      <c r="BD21" s="78"/>
      <c r="BE21" s="78"/>
      <c r="BF21" s="78"/>
      <c r="BG21" s="90"/>
      <c r="BH21" s="96"/>
      <c r="BI21" s="96"/>
      <c r="BJ21" s="12"/>
    </row>
    <row r="22" spans="1:62" s="20" customFormat="1" ht="27">
      <c r="A22" s="101"/>
      <c r="B22" s="110"/>
      <c r="C22" s="17" t="s">
        <v>22</v>
      </c>
      <c r="D22" s="18">
        <f aca="true" t="shared" si="0" ref="D22:AG22">(D20*5-D21)/5</f>
        <v>0</v>
      </c>
      <c r="E22" s="18">
        <f t="shared" si="0"/>
        <v>0</v>
      </c>
      <c r="F22" s="18">
        <f t="shared" si="0"/>
        <v>0</v>
      </c>
      <c r="G22" s="18">
        <f t="shared" si="0"/>
        <v>0</v>
      </c>
      <c r="H22" s="18">
        <f t="shared" si="0"/>
        <v>0</v>
      </c>
      <c r="I22" s="18">
        <f t="shared" si="0"/>
        <v>0</v>
      </c>
      <c r="J22" s="18">
        <f t="shared" si="0"/>
        <v>0</v>
      </c>
      <c r="K22" s="18">
        <f t="shared" si="0"/>
        <v>0</v>
      </c>
      <c r="L22" s="18">
        <f t="shared" si="0"/>
        <v>0</v>
      </c>
      <c r="M22" s="18">
        <f t="shared" si="0"/>
        <v>0</v>
      </c>
      <c r="N22" s="18">
        <f t="shared" si="0"/>
        <v>0</v>
      </c>
      <c r="O22" s="18">
        <f t="shared" si="0"/>
        <v>0</v>
      </c>
      <c r="P22" s="18">
        <f t="shared" si="0"/>
        <v>0</v>
      </c>
      <c r="Q22" s="18">
        <f t="shared" si="0"/>
        <v>0</v>
      </c>
      <c r="R22" s="18">
        <f t="shared" si="0"/>
        <v>0</v>
      </c>
      <c r="S22" s="18">
        <f t="shared" si="0"/>
        <v>0</v>
      </c>
      <c r="T22" s="18">
        <f t="shared" si="0"/>
        <v>0</v>
      </c>
      <c r="U22" s="18">
        <f t="shared" si="0"/>
        <v>0</v>
      </c>
      <c r="V22" s="18">
        <f t="shared" si="0"/>
        <v>0</v>
      </c>
      <c r="W22" s="18">
        <f t="shared" si="0"/>
        <v>0</v>
      </c>
      <c r="X22" s="18">
        <f t="shared" si="0"/>
        <v>0</v>
      </c>
      <c r="Y22" s="18">
        <f t="shared" si="0"/>
        <v>0</v>
      </c>
      <c r="Z22" s="18">
        <f t="shared" si="0"/>
        <v>0</v>
      </c>
      <c r="AA22" s="18">
        <f t="shared" si="0"/>
        <v>0</v>
      </c>
      <c r="AB22" s="18">
        <f t="shared" si="0"/>
        <v>0</v>
      </c>
      <c r="AC22" s="18">
        <f t="shared" si="0"/>
        <v>0</v>
      </c>
      <c r="AD22" s="18">
        <f t="shared" si="0"/>
        <v>0</v>
      </c>
      <c r="AE22" s="18">
        <f t="shared" si="0"/>
        <v>0</v>
      </c>
      <c r="AF22" s="18">
        <f t="shared" si="0"/>
        <v>0</v>
      </c>
      <c r="AG22" s="18">
        <f t="shared" si="0"/>
        <v>0</v>
      </c>
      <c r="AH22" s="101"/>
      <c r="AI22" s="88"/>
      <c r="AJ22" s="17" t="s">
        <v>22</v>
      </c>
      <c r="AK22" s="18">
        <f aca="true" t="shared" si="1" ref="AK22:BF22">(AK20*5-AK21)/5</f>
        <v>0</v>
      </c>
      <c r="AL22" s="18">
        <f t="shared" si="1"/>
        <v>0</v>
      </c>
      <c r="AM22" s="18">
        <f t="shared" si="1"/>
        <v>0</v>
      </c>
      <c r="AN22" s="18">
        <f t="shared" si="1"/>
        <v>0</v>
      </c>
      <c r="AO22" s="18">
        <f t="shared" si="1"/>
        <v>0</v>
      </c>
      <c r="AP22" s="18">
        <f t="shared" si="1"/>
        <v>0</v>
      </c>
      <c r="AQ22" s="18">
        <f t="shared" si="1"/>
        <v>0</v>
      </c>
      <c r="AR22" s="18">
        <f t="shared" si="1"/>
        <v>0</v>
      </c>
      <c r="AS22" s="18">
        <f t="shared" si="1"/>
        <v>0</v>
      </c>
      <c r="AT22" s="18">
        <f t="shared" si="1"/>
        <v>0</v>
      </c>
      <c r="AU22" s="18">
        <f t="shared" si="1"/>
        <v>0</v>
      </c>
      <c r="AV22" s="18">
        <f t="shared" si="1"/>
        <v>0</v>
      </c>
      <c r="AW22" s="18">
        <f t="shared" si="1"/>
        <v>0</v>
      </c>
      <c r="AX22" s="18">
        <f t="shared" si="1"/>
        <v>0</v>
      </c>
      <c r="AY22" s="18">
        <f t="shared" si="1"/>
        <v>0</v>
      </c>
      <c r="AZ22" s="18">
        <f t="shared" si="1"/>
        <v>0</v>
      </c>
      <c r="BA22" s="18">
        <f t="shared" si="1"/>
        <v>0</v>
      </c>
      <c r="BB22" s="18">
        <f t="shared" si="1"/>
        <v>0</v>
      </c>
      <c r="BC22" s="18">
        <f t="shared" si="1"/>
        <v>0</v>
      </c>
      <c r="BD22" s="18">
        <f t="shared" si="1"/>
        <v>0</v>
      </c>
      <c r="BE22" s="18">
        <f t="shared" si="1"/>
        <v>0</v>
      </c>
      <c r="BF22" s="18">
        <f t="shared" si="1"/>
        <v>0</v>
      </c>
      <c r="BG22" s="91"/>
      <c r="BH22" s="97"/>
      <c r="BI22" s="97"/>
      <c r="BJ22" s="19"/>
    </row>
    <row r="23" spans="1:62" s="10" customFormat="1" ht="13.5">
      <c r="A23" s="101"/>
      <c r="B23" s="86">
        <v>2</v>
      </c>
      <c r="C23" s="15" t="s">
        <v>20</v>
      </c>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101"/>
      <c r="AI23" s="86">
        <v>2</v>
      </c>
      <c r="AJ23" s="15" t="s">
        <v>20</v>
      </c>
      <c r="AK23" s="77"/>
      <c r="AL23" s="77"/>
      <c r="AM23" s="77"/>
      <c r="AN23" s="77"/>
      <c r="AO23" s="77"/>
      <c r="AP23" s="77"/>
      <c r="AQ23" s="77"/>
      <c r="AR23" s="77"/>
      <c r="AS23" s="77"/>
      <c r="AT23" s="77"/>
      <c r="AU23" s="77"/>
      <c r="AV23" s="77"/>
      <c r="AW23" s="77"/>
      <c r="AX23" s="77"/>
      <c r="AY23" s="77"/>
      <c r="AZ23" s="77"/>
      <c r="BA23" s="77"/>
      <c r="BB23" s="77"/>
      <c r="BC23" s="77"/>
      <c r="BD23" s="77"/>
      <c r="BE23" s="77"/>
      <c r="BF23" s="77"/>
      <c r="BG23" s="89">
        <f>SUM(AK25:BF25)+SUM(D25:AG25)</f>
        <v>0</v>
      </c>
      <c r="BH23" s="95">
        <f>BG23*BH15</f>
        <v>0</v>
      </c>
      <c r="BI23" s="95">
        <f>BG23*BI15</f>
        <v>0</v>
      </c>
      <c r="BJ23" s="12"/>
    </row>
    <row r="24" spans="1:62" s="10" customFormat="1" ht="13.5">
      <c r="A24" s="101"/>
      <c r="B24" s="109"/>
      <c r="C24" s="16" t="s">
        <v>21</v>
      </c>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101"/>
      <c r="AI24" s="87"/>
      <c r="AJ24" s="16" t="s">
        <v>21</v>
      </c>
      <c r="AK24" s="78"/>
      <c r="AL24" s="78"/>
      <c r="AM24" s="78"/>
      <c r="AN24" s="78"/>
      <c r="AO24" s="78"/>
      <c r="AP24" s="78"/>
      <c r="AQ24" s="78"/>
      <c r="AR24" s="78"/>
      <c r="AS24" s="78"/>
      <c r="AT24" s="78"/>
      <c r="AU24" s="78"/>
      <c r="AV24" s="78"/>
      <c r="AW24" s="78"/>
      <c r="AX24" s="78"/>
      <c r="AY24" s="78"/>
      <c r="AZ24" s="78"/>
      <c r="BA24" s="78"/>
      <c r="BB24" s="78"/>
      <c r="BC24" s="78"/>
      <c r="BD24" s="78"/>
      <c r="BE24" s="78"/>
      <c r="BF24" s="78"/>
      <c r="BG24" s="90"/>
      <c r="BH24" s="96"/>
      <c r="BI24" s="96"/>
      <c r="BJ24" s="12"/>
    </row>
    <row r="25" spans="1:62" s="20" customFormat="1" ht="27">
      <c r="A25" s="101"/>
      <c r="B25" s="110"/>
      <c r="C25" s="17" t="s">
        <v>22</v>
      </c>
      <c r="D25" s="18">
        <f aca="true" t="shared" si="2" ref="D25:AG25">(D23*5-D24)/5</f>
        <v>0</v>
      </c>
      <c r="E25" s="18">
        <f t="shared" si="2"/>
        <v>0</v>
      </c>
      <c r="F25" s="18">
        <f t="shared" si="2"/>
        <v>0</v>
      </c>
      <c r="G25" s="18">
        <f t="shared" si="2"/>
        <v>0</v>
      </c>
      <c r="H25" s="18">
        <f t="shared" si="2"/>
        <v>0</v>
      </c>
      <c r="I25" s="18">
        <f t="shared" si="2"/>
        <v>0</v>
      </c>
      <c r="J25" s="18">
        <f t="shared" si="2"/>
        <v>0</v>
      </c>
      <c r="K25" s="18">
        <f t="shared" si="2"/>
        <v>0</v>
      </c>
      <c r="L25" s="18">
        <f t="shared" si="2"/>
        <v>0</v>
      </c>
      <c r="M25" s="18">
        <f t="shared" si="2"/>
        <v>0</v>
      </c>
      <c r="N25" s="18">
        <f t="shared" si="2"/>
        <v>0</v>
      </c>
      <c r="O25" s="18">
        <f t="shared" si="2"/>
        <v>0</v>
      </c>
      <c r="P25" s="18">
        <f t="shared" si="2"/>
        <v>0</v>
      </c>
      <c r="Q25" s="18">
        <f t="shared" si="2"/>
        <v>0</v>
      </c>
      <c r="R25" s="18">
        <f t="shared" si="2"/>
        <v>0</v>
      </c>
      <c r="S25" s="18">
        <f t="shared" si="2"/>
        <v>0</v>
      </c>
      <c r="T25" s="18">
        <f t="shared" si="2"/>
        <v>0</v>
      </c>
      <c r="U25" s="18">
        <f t="shared" si="2"/>
        <v>0</v>
      </c>
      <c r="V25" s="18">
        <f t="shared" si="2"/>
        <v>0</v>
      </c>
      <c r="W25" s="18">
        <f t="shared" si="2"/>
        <v>0</v>
      </c>
      <c r="X25" s="18">
        <f t="shared" si="2"/>
        <v>0</v>
      </c>
      <c r="Y25" s="18">
        <f t="shared" si="2"/>
        <v>0</v>
      </c>
      <c r="Z25" s="18">
        <f t="shared" si="2"/>
        <v>0</v>
      </c>
      <c r="AA25" s="18">
        <f t="shared" si="2"/>
        <v>0</v>
      </c>
      <c r="AB25" s="18">
        <f t="shared" si="2"/>
        <v>0</v>
      </c>
      <c r="AC25" s="18">
        <f t="shared" si="2"/>
        <v>0</v>
      </c>
      <c r="AD25" s="18">
        <f t="shared" si="2"/>
        <v>0</v>
      </c>
      <c r="AE25" s="18">
        <f t="shared" si="2"/>
        <v>0</v>
      </c>
      <c r="AF25" s="18">
        <f t="shared" si="2"/>
        <v>0</v>
      </c>
      <c r="AG25" s="18">
        <f t="shared" si="2"/>
        <v>0</v>
      </c>
      <c r="AH25" s="101"/>
      <c r="AI25" s="88"/>
      <c r="AJ25" s="17" t="s">
        <v>22</v>
      </c>
      <c r="AK25" s="18">
        <f aca="true" t="shared" si="3" ref="AK25:BF25">(AK23*5-AK24)/5</f>
        <v>0</v>
      </c>
      <c r="AL25" s="18">
        <f t="shared" si="3"/>
        <v>0</v>
      </c>
      <c r="AM25" s="18">
        <f t="shared" si="3"/>
        <v>0</v>
      </c>
      <c r="AN25" s="18">
        <f t="shared" si="3"/>
        <v>0</v>
      </c>
      <c r="AO25" s="18">
        <f t="shared" si="3"/>
        <v>0</v>
      </c>
      <c r="AP25" s="18">
        <f t="shared" si="3"/>
        <v>0</v>
      </c>
      <c r="AQ25" s="18">
        <f t="shared" si="3"/>
        <v>0</v>
      </c>
      <c r="AR25" s="18">
        <f t="shared" si="3"/>
        <v>0</v>
      </c>
      <c r="AS25" s="18">
        <f t="shared" si="3"/>
        <v>0</v>
      </c>
      <c r="AT25" s="18">
        <f t="shared" si="3"/>
        <v>0</v>
      </c>
      <c r="AU25" s="18">
        <f t="shared" si="3"/>
        <v>0</v>
      </c>
      <c r="AV25" s="18">
        <f t="shared" si="3"/>
        <v>0</v>
      </c>
      <c r="AW25" s="18">
        <f t="shared" si="3"/>
        <v>0</v>
      </c>
      <c r="AX25" s="18">
        <f t="shared" si="3"/>
        <v>0</v>
      </c>
      <c r="AY25" s="18">
        <f t="shared" si="3"/>
        <v>0</v>
      </c>
      <c r="AZ25" s="18">
        <f t="shared" si="3"/>
        <v>0</v>
      </c>
      <c r="BA25" s="18">
        <f t="shared" si="3"/>
        <v>0</v>
      </c>
      <c r="BB25" s="18">
        <f t="shared" si="3"/>
        <v>0</v>
      </c>
      <c r="BC25" s="18">
        <f t="shared" si="3"/>
        <v>0</v>
      </c>
      <c r="BD25" s="18">
        <f t="shared" si="3"/>
        <v>0</v>
      </c>
      <c r="BE25" s="18">
        <f t="shared" si="3"/>
        <v>0</v>
      </c>
      <c r="BF25" s="18">
        <f t="shared" si="3"/>
        <v>0</v>
      </c>
      <c r="BG25" s="91"/>
      <c r="BH25" s="97"/>
      <c r="BI25" s="97"/>
      <c r="BJ25" s="19"/>
    </row>
    <row r="26" spans="1:62" s="10" customFormat="1" ht="13.5">
      <c r="A26" s="101"/>
      <c r="B26" s="86">
        <v>3</v>
      </c>
      <c r="C26" s="15" t="s">
        <v>20</v>
      </c>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101"/>
      <c r="AI26" s="86">
        <v>3</v>
      </c>
      <c r="AJ26" s="15" t="s">
        <v>20</v>
      </c>
      <c r="AK26" s="77"/>
      <c r="AL26" s="77"/>
      <c r="AM26" s="77"/>
      <c r="AN26" s="77"/>
      <c r="AO26" s="77"/>
      <c r="AP26" s="77"/>
      <c r="AQ26" s="77"/>
      <c r="AR26" s="77"/>
      <c r="AS26" s="77"/>
      <c r="AT26" s="77"/>
      <c r="AU26" s="77"/>
      <c r="AV26" s="77"/>
      <c r="AW26" s="77"/>
      <c r="AX26" s="77"/>
      <c r="AY26" s="77"/>
      <c r="AZ26" s="77"/>
      <c r="BA26" s="77"/>
      <c r="BB26" s="77"/>
      <c r="BC26" s="77"/>
      <c r="BD26" s="77"/>
      <c r="BE26" s="77"/>
      <c r="BF26" s="77"/>
      <c r="BG26" s="89">
        <f>SUM(AK28:BF28)+SUM(D28:AG28)</f>
        <v>0</v>
      </c>
      <c r="BH26" s="95">
        <f>BG26*BH16</f>
        <v>0</v>
      </c>
      <c r="BI26" s="95">
        <f>BG26*BI16</f>
        <v>0</v>
      </c>
      <c r="BJ26" s="12"/>
    </row>
    <row r="27" spans="1:62" s="10" customFormat="1" ht="13.5">
      <c r="A27" s="101"/>
      <c r="B27" s="109"/>
      <c r="C27" s="16" t="s">
        <v>21</v>
      </c>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101"/>
      <c r="AI27" s="87"/>
      <c r="AJ27" s="16" t="s">
        <v>21</v>
      </c>
      <c r="AK27" s="78"/>
      <c r="AL27" s="78"/>
      <c r="AM27" s="78"/>
      <c r="AN27" s="78"/>
      <c r="AO27" s="78"/>
      <c r="AP27" s="78"/>
      <c r="AQ27" s="78"/>
      <c r="AR27" s="78"/>
      <c r="AS27" s="78"/>
      <c r="AT27" s="78"/>
      <c r="AU27" s="78"/>
      <c r="AV27" s="78"/>
      <c r="AW27" s="78"/>
      <c r="AX27" s="78"/>
      <c r="AY27" s="78"/>
      <c r="AZ27" s="78"/>
      <c r="BA27" s="78"/>
      <c r="BB27" s="78"/>
      <c r="BC27" s="78"/>
      <c r="BD27" s="78"/>
      <c r="BE27" s="78"/>
      <c r="BF27" s="78"/>
      <c r="BG27" s="90"/>
      <c r="BH27" s="96"/>
      <c r="BI27" s="96"/>
      <c r="BJ27" s="12"/>
    </row>
    <row r="28" spans="1:62" s="20" customFormat="1" ht="27">
      <c r="A28" s="101"/>
      <c r="B28" s="110"/>
      <c r="C28" s="17" t="s">
        <v>22</v>
      </c>
      <c r="D28" s="18">
        <f>(E26*5-E27)/5</f>
        <v>0</v>
      </c>
      <c r="E28" s="18">
        <f>(F26*5-F27)/5</f>
        <v>0</v>
      </c>
      <c r="F28" s="18">
        <f aca="true" t="shared" si="4" ref="F28:AG28">(F26*5-F27)/5</f>
        <v>0</v>
      </c>
      <c r="G28" s="18">
        <f t="shared" si="4"/>
        <v>0</v>
      </c>
      <c r="H28" s="18">
        <f t="shared" si="4"/>
        <v>0</v>
      </c>
      <c r="I28" s="18">
        <f t="shared" si="4"/>
        <v>0</v>
      </c>
      <c r="J28" s="18">
        <f t="shared" si="4"/>
        <v>0</v>
      </c>
      <c r="K28" s="18">
        <f t="shared" si="4"/>
        <v>0</v>
      </c>
      <c r="L28" s="18">
        <f t="shared" si="4"/>
        <v>0</v>
      </c>
      <c r="M28" s="18">
        <f t="shared" si="4"/>
        <v>0</v>
      </c>
      <c r="N28" s="18">
        <f t="shared" si="4"/>
        <v>0</v>
      </c>
      <c r="O28" s="18">
        <f t="shared" si="4"/>
        <v>0</v>
      </c>
      <c r="P28" s="18">
        <f t="shared" si="4"/>
        <v>0</v>
      </c>
      <c r="Q28" s="18">
        <f t="shared" si="4"/>
        <v>0</v>
      </c>
      <c r="R28" s="18">
        <f t="shared" si="4"/>
        <v>0</v>
      </c>
      <c r="S28" s="18">
        <f t="shared" si="4"/>
        <v>0</v>
      </c>
      <c r="T28" s="18">
        <f t="shared" si="4"/>
        <v>0</v>
      </c>
      <c r="U28" s="18">
        <f t="shared" si="4"/>
        <v>0</v>
      </c>
      <c r="V28" s="18">
        <f t="shared" si="4"/>
        <v>0</v>
      </c>
      <c r="W28" s="18">
        <f t="shared" si="4"/>
        <v>0</v>
      </c>
      <c r="X28" s="18">
        <f t="shared" si="4"/>
        <v>0</v>
      </c>
      <c r="Y28" s="18">
        <f t="shared" si="4"/>
        <v>0</v>
      </c>
      <c r="Z28" s="18">
        <f t="shared" si="4"/>
        <v>0</v>
      </c>
      <c r="AA28" s="18">
        <f t="shared" si="4"/>
        <v>0</v>
      </c>
      <c r="AB28" s="18">
        <f t="shared" si="4"/>
        <v>0</v>
      </c>
      <c r="AC28" s="18">
        <f t="shared" si="4"/>
        <v>0</v>
      </c>
      <c r="AD28" s="18">
        <f t="shared" si="4"/>
        <v>0</v>
      </c>
      <c r="AE28" s="18">
        <f t="shared" si="4"/>
        <v>0</v>
      </c>
      <c r="AF28" s="18">
        <f t="shared" si="4"/>
        <v>0</v>
      </c>
      <c r="AG28" s="18">
        <f t="shared" si="4"/>
        <v>0</v>
      </c>
      <c r="AH28" s="101"/>
      <c r="AI28" s="88"/>
      <c r="AJ28" s="17" t="s">
        <v>22</v>
      </c>
      <c r="AK28" s="18">
        <f aca="true" t="shared" si="5" ref="AK28:BF28">(AK26*5-AK27)/5</f>
        <v>0</v>
      </c>
      <c r="AL28" s="18">
        <f t="shared" si="5"/>
        <v>0</v>
      </c>
      <c r="AM28" s="18">
        <f t="shared" si="5"/>
        <v>0</v>
      </c>
      <c r="AN28" s="18">
        <f t="shared" si="5"/>
        <v>0</v>
      </c>
      <c r="AO28" s="18">
        <f t="shared" si="5"/>
        <v>0</v>
      </c>
      <c r="AP28" s="18">
        <f t="shared" si="5"/>
        <v>0</v>
      </c>
      <c r="AQ28" s="18">
        <f t="shared" si="5"/>
        <v>0</v>
      </c>
      <c r="AR28" s="18">
        <f t="shared" si="5"/>
        <v>0</v>
      </c>
      <c r="AS28" s="18">
        <f t="shared" si="5"/>
        <v>0</v>
      </c>
      <c r="AT28" s="18">
        <f t="shared" si="5"/>
        <v>0</v>
      </c>
      <c r="AU28" s="18">
        <f t="shared" si="5"/>
        <v>0</v>
      </c>
      <c r="AV28" s="18">
        <f t="shared" si="5"/>
        <v>0</v>
      </c>
      <c r="AW28" s="18">
        <f t="shared" si="5"/>
        <v>0</v>
      </c>
      <c r="AX28" s="18">
        <f t="shared" si="5"/>
        <v>0</v>
      </c>
      <c r="AY28" s="18">
        <f t="shared" si="5"/>
        <v>0</v>
      </c>
      <c r="AZ28" s="18">
        <f t="shared" si="5"/>
        <v>0</v>
      </c>
      <c r="BA28" s="18">
        <f t="shared" si="5"/>
        <v>0</v>
      </c>
      <c r="BB28" s="18">
        <f t="shared" si="5"/>
        <v>0</v>
      </c>
      <c r="BC28" s="18">
        <f t="shared" si="5"/>
        <v>0</v>
      </c>
      <c r="BD28" s="18">
        <f t="shared" si="5"/>
        <v>0</v>
      </c>
      <c r="BE28" s="18">
        <f t="shared" si="5"/>
        <v>0</v>
      </c>
      <c r="BF28" s="18">
        <f t="shared" si="5"/>
        <v>0</v>
      </c>
      <c r="BG28" s="91"/>
      <c r="BH28" s="97"/>
      <c r="BI28" s="97"/>
      <c r="BJ28" s="19"/>
    </row>
    <row r="29" spans="1:62" s="10" customFormat="1" ht="13.5">
      <c r="A29" s="101"/>
      <c r="B29" s="86">
        <v>4</v>
      </c>
      <c r="C29" s="15" t="s">
        <v>20</v>
      </c>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101"/>
      <c r="AI29" s="86">
        <v>4</v>
      </c>
      <c r="AJ29" s="15" t="s">
        <v>20</v>
      </c>
      <c r="AK29" s="77"/>
      <c r="AL29" s="77"/>
      <c r="AM29" s="77"/>
      <c r="AN29" s="77"/>
      <c r="AO29" s="77"/>
      <c r="AP29" s="77"/>
      <c r="AQ29" s="77"/>
      <c r="AR29" s="77"/>
      <c r="AS29" s="77"/>
      <c r="AT29" s="77"/>
      <c r="AU29" s="77"/>
      <c r="AV29" s="77"/>
      <c r="AW29" s="77"/>
      <c r="AX29" s="77"/>
      <c r="AY29" s="77"/>
      <c r="AZ29" s="77"/>
      <c r="BA29" s="77"/>
      <c r="BB29" s="77"/>
      <c r="BC29" s="77"/>
      <c r="BD29" s="77"/>
      <c r="BE29" s="77"/>
      <c r="BF29" s="77"/>
      <c r="BG29" s="89">
        <f>SUM(AK31:BF31)+SUM(D31:AG31)</f>
        <v>0</v>
      </c>
      <c r="BH29" s="95">
        <f>BG29*BH17</f>
        <v>0</v>
      </c>
      <c r="BI29" s="95">
        <f>BG29*BI17</f>
        <v>0</v>
      </c>
      <c r="BJ29" s="12"/>
    </row>
    <row r="30" spans="1:62" s="10" customFormat="1" ht="13.5">
      <c r="A30" s="101"/>
      <c r="B30" s="109"/>
      <c r="C30" s="16" t="s">
        <v>21</v>
      </c>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101"/>
      <c r="AI30" s="87"/>
      <c r="AJ30" s="16" t="s">
        <v>21</v>
      </c>
      <c r="AK30" s="78"/>
      <c r="AL30" s="78"/>
      <c r="AM30" s="78"/>
      <c r="AN30" s="78"/>
      <c r="AO30" s="78"/>
      <c r="AP30" s="78"/>
      <c r="AQ30" s="78"/>
      <c r="AR30" s="78"/>
      <c r="AS30" s="78"/>
      <c r="AT30" s="78"/>
      <c r="AU30" s="78"/>
      <c r="AV30" s="78"/>
      <c r="AW30" s="78"/>
      <c r="AX30" s="78"/>
      <c r="AY30" s="78"/>
      <c r="AZ30" s="78"/>
      <c r="BA30" s="78"/>
      <c r="BB30" s="78"/>
      <c r="BC30" s="78"/>
      <c r="BD30" s="78"/>
      <c r="BE30" s="78"/>
      <c r="BF30" s="78"/>
      <c r="BG30" s="90"/>
      <c r="BH30" s="96"/>
      <c r="BI30" s="96"/>
      <c r="BJ30" s="12"/>
    </row>
    <row r="31" spans="1:62" s="20" customFormat="1" ht="27">
      <c r="A31" s="102"/>
      <c r="B31" s="110"/>
      <c r="C31" s="17" t="s">
        <v>22</v>
      </c>
      <c r="D31" s="18">
        <f aca="true" t="shared" si="6" ref="D31:AG31">(D29*5-D30)/5</f>
        <v>0</v>
      </c>
      <c r="E31" s="18">
        <f t="shared" si="6"/>
        <v>0</v>
      </c>
      <c r="F31" s="18">
        <f t="shared" si="6"/>
        <v>0</v>
      </c>
      <c r="G31" s="18">
        <f t="shared" si="6"/>
        <v>0</v>
      </c>
      <c r="H31" s="18">
        <f t="shared" si="6"/>
        <v>0</v>
      </c>
      <c r="I31" s="18">
        <f t="shared" si="6"/>
        <v>0</v>
      </c>
      <c r="J31" s="18">
        <f t="shared" si="6"/>
        <v>0</v>
      </c>
      <c r="K31" s="18">
        <f t="shared" si="6"/>
        <v>0</v>
      </c>
      <c r="L31" s="18">
        <f t="shared" si="6"/>
        <v>0</v>
      </c>
      <c r="M31" s="18">
        <f t="shared" si="6"/>
        <v>0</v>
      </c>
      <c r="N31" s="18">
        <f t="shared" si="6"/>
        <v>0</v>
      </c>
      <c r="O31" s="18">
        <f t="shared" si="6"/>
        <v>0</v>
      </c>
      <c r="P31" s="18">
        <f t="shared" si="6"/>
        <v>0</v>
      </c>
      <c r="Q31" s="18">
        <f t="shared" si="6"/>
        <v>0</v>
      </c>
      <c r="R31" s="18">
        <f t="shared" si="6"/>
        <v>0</v>
      </c>
      <c r="S31" s="18">
        <f t="shared" si="6"/>
        <v>0</v>
      </c>
      <c r="T31" s="18">
        <f t="shared" si="6"/>
        <v>0</v>
      </c>
      <c r="U31" s="18">
        <f t="shared" si="6"/>
        <v>0</v>
      </c>
      <c r="V31" s="18">
        <f t="shared" si="6"/>
        <v>0</v>
      </c>
      <c r="W31" s="18">
        <f t="shared" si="6"/>
        <v>0</v>
      </c>
      <c r="X31" s="18">
        <f t="shared" si="6"/>
        <v>0</v>
      </c>
      <c r="Y31" s="18">
        <f t="shared" si="6"/>
        <v>0</v>
      </c>
      <c r="Z31" s="18">
        <f t="shared" si="6"/>
        <v>0</v>
      </c>
      <c r="AA31" s="18">
        <f t="shared" si="6"/>
        <v>0</v>
      </c>
      <c r="AB31" s="18">
        <f t="shared" si="6"/>
        <v>0</v>
      </c>
      <c r="AC31" s="18">
        <f t="shared" si="6"/>
        <v>0</v>
      </c>
      <c r="AD31" s="18">
        <f t="shared" si="6"/>
        <v>0</v>
      </c>
      <c r="AE31" s="18">
        <f t="shared" si="6"/>
        <v>0</v>
      </c>
      <c r="AF31" s="18">
        <f t="shared" si="6"/>
        <v>0</v>
      </c>
      <c r="AG31" s="18">
        <f t="shared" si="6"/>
        <v>0</v>
      </c>
      <c r="AH31" s="102"/>
      <c r="AI31" s="88"/>
      <c r="AJ31" s="17" t="s">
        <v>22</v>
      </c>
      <c r="AK31" s="18">
        <f aca="true" t="shared" si="7" ref="AK31:BF31">(AK29*5-AK30)/5</f>
        <v>0</v>
      </c>
      <c r="AL31" s="18">
        <f t="shared" si="7"/>
        <v>0</v>
      </c>
      <c r="AM31" s="18">
        <f t="shared" si="7"/>
        <v>0</v>
      </c>
      <c r="AN31" s="18">
        <f t="shared" si="7"/>
        <v>0</v>
      </c>
      <c r="AO31" s="18">
        <f t="shared" si="7"/>
        <v>0</v>
      </c>
      <c r="AP31" s="18">
        <f t="shared" si="7"/>
        <v>0</v>
      </c>
      <c r="AQ31" s="18">
        <f t="shared" si="7"/>
        <v>0</v>
      </c>
      <c r="AR31" s="18">
        <f t="shared" si="7"/>
        <v>0</v>
      </c>
      <c r="AS31" s="18">
        <f t="shared" si="7"/>
        <v>0</v>
      </c>
      <c r="AT31" s="18">
        <f t="shared" si="7"/>
        <v>0</v>
      </c>
      <c r="AU31" s="18">
        <f t="shared" si="7"/>
        <v>0</v>
      </c>
      <c r="AV31" s="18">
        <f t="shared" si="7"/>
        <v>0</v>
      </c>
      <c r="AW31" s="18">
        <f t="shared" si="7"/>
        <v>0</v>
      </c>
      <c r="AX31" s="18">
        <f t="shared" si="7"/>
        <v>0</v>
      </c>
      <c r="AY31" s="18">
        <f t="shared" si="7"/>
        <v>0</v>
      </c>
      <c r="AZ31" s="18">
        <f t="shared" si="7"/>
        <v>0</v>
      </c>
      <c r="BA31" s="18">
        <f t="shared" si="7"/>
        <v>0</v>
      </c>
      <c r="BB31" s="18">
        <f t="shared" si="7"/>
        <v>0</v>
      </c>
      <c r="BC31" s="18">
        <f t="shared" si="7"/>
        <v>0</v>
      </c>
      <c r="BD31" s="18">
        <f t="shared" si="7"/>
        <v>0</v>
      </c>
      <c r="BE31" s="18">
        <f t="shared" si="7"/>
        <v>0</v>
      </c>
      <c r="BF31" s="18">
        <f t="shared" si="7"/>
        <v>0</v>
      </c>
      <c r="BG31" s="91"/>
      <c r="BH31" s="97"/>
      <c r="BI31" s="97"/>
      <c r="BJ31" s="19"/>
    </row>
    <row r="32" spans="1:62" s="20" customFormat="1" ht="24.75" customHeight="1">
      <c r="A32" s="21"/>
      <c r="B32" s="111" t="s">
        <v>26</v>
      </c>
      <c r="C32" s="112"/>
      <c r="D32" s="79">
        <f>D22+D25+D28+D31</f>
        <v>0</v>
      </c>
      <c r="E32" s="79">
        <f>E22+E25+E28+E31</f>
        <v>0</v>
      </c>
      <c r="F32" s="79">
        <f aca="true" t="shared" si="8" ref="F32:AG32">F22+F25+F28+F31</f>
        <v>0</v>
      </c>
      <c r="G32" s="79">
        <f t="shared" si="8"/>
        <v>0</v>
      </c>
      <c r="H32" s="79">
        <f t="shared" si="8"/>
        <v>0</v>
      </c>
      <c r="I32" s="79">
        <f t="shared" si="8"/>
        <v>0</v>
      </c>
      <c r="J32" s="79">
        <f t="shared" si="8"/>
        <v>0</v>
      </c>
      <c r="K32" s="79">
        <f t="shared" si="8"/>
        <v>0</v>
      </c>
      <c r="L32" s="79">
        <f t="shared" si="8"/>
        <v>0</v>
      </c>
      <c r="M32" s="79">
        <f t="shared" si="8"/>
        <v>0</v>
      </c>
      <c r="N32" s="79">
        <f t="shared" si="8"/>
        <v>0</v>
      </c>
      <c r="O32" s="79">
        <f t="shared" si="8"/>
        <v>0</v>
      </c>
      <c r="P32" s="79">
        <f t="shared" si="8"/>
        <v>0</v>
      </c>
      <c r="Q32" s="79">
        <f t="shared" si="8"/>
        <v>0</v>
      </c>
      <c r="R32" s="79">
        <f t="shared" si="8"/>
        <v>0</v>
      </c>
      <c r="S32" s="79">
        <f t="shared" si="8"/>
        <v>0</v>
      </c>
      <c r="T32" s="79">
        <f t="shared" si="8"/>
        <v>0</v>
      </c>
      <c r="U32" s="79">
        <f t="shared" si="8"/>
        <v>0</v>
      </c>
      <c r="V32" s="79">
        <f t="shared" si="8"/>
        <v>0</v>
      </c>
      <c r="W32" s="79">
        <f t="shared" si="8"/>
        <v>0</v>
      </c>
      <c r="X32" s="79">
        <f t="shared" si="8"/>
        <v>0</v>
      </c>
      <c r="Y32" s="79">
        <f t="shared" si="8"/>
        <v>0</v>
      </c>
      <c r="Z32" s="79">
        <f t="shared" si="8"/>
        <v>0</v>
      </c>
      <c r="AA32" s="79">
        <f t="shared" si="8"/>
        <v>0</v>
      </c>
      <c r="AB32" s="79">
        <f t="shared" si="8"/>
        <v>0</v>
      </c>
      <c r="AC32" s="79">
        <f t="shared" si="8"/>
        <v>0</v>
      </c>
      <c r="AD32" s="79">
        <f t="shared" si="8"/>
        <v>0</v>
      </c>
      <c r="AE32" s="79">
        <f t="shared" si="8"/>
        <v>0</v>
      </c>
      <c r="AF32" s="79">
        <f t="shared" si="8"/>
        <v>0</v>
      </c>
      <c r="AG32" s="79">
        <f t="shared" si="8"/>
        <v>0</v>
      </c>
      <c r="AH32" s="111" t="s">
        <v>27</v>
      </c>
      <c r="AI32" s="112"/>
      <c r="AJ32" s="23"/>
      <c r="AK32" s="79">
        <f aca="true" t="shared" si="9" ref="AK32:BF32">AK22+AK25+AK28+AK31</f>
        <v>0</v>
      </c>
      <c r="AL32" s="79">
        <f t="shared" si="9"/>
        <v>0</v>
      </c>
      <c r="AM32" s="79">
        <f t="shared" si="9"/>
        <v>0</v>
      </c>
      <c r="AN32" s="79">
        <f t="shared" si="9"/>
        <v>0</v>
      </c>
      <c r="AO32" s="79">
        <f t="shared" si="9"/>
        <v>0</v>
      </c>
      <c r="AP32" s="79">
        <f t="shared" si="9"/>
        <v>0</v>
      </c>
      <c r="AQ32" s="79">
        <f t="shared" si="9"/>
        <v>0</v>
      </c>
      <c r="AR32" s="79">
        <f t="shared" si="9"/>
        <v>0</v>
      </c>
      <c r="AS32" s="79">
        <f t="shared" si="9"/>
        <v>0</v>
      </c>
      <c r="AT32" s="79">
        <f t="shared" si="9"/>
        <v>0</v>
      </c>
      <c r="AU32" s="79">
        <f t="shared" si="9"/>
        <v>0</v>
      </c>
      <c r="AV32" s="79">
        <f t="shared" si="9"/>
        <v>0</v>
      </c>
      <c r="AW32" s="79">
        <f t="shared" si="9"/>
        <v>0</v>
      </c>
      <c r="AX32" s="79">
        <f t="shared" si="9"/>
        <v>0</v>
      </c>
      <c r="AY32" s="79">
        <f t="shared" si="9"/>
        <v>0</v>
      </c>
      <c r="AZ32" s="79">
        <f t="shared" si="9"/>
        <v>0</v>
      </c>
      <c r="BA32" s="79">
        <f t="shared" si="9"/>
        <v>0</v>
      </c>
      <c r="BB32" s="79">
        <f t="shared" si="9"/>
        <v>0</v>
      </c>
      <c r="BC32" s="79">
        <f t="shared" si="9"/>
        <v>0</v>
      </c>
      <c r="BD32" s="79">
        <f t="shared" si="9"/>
        <v>0</v>
      </c>
      <c r="BE32" s="79">
        <f t="shared" si="9"/>
        <v>0</v>
      </c>
      <c r="BF32" s="79">
        <f t="shared" si="9"/>
        <v>0</v>
      </c>
      <c r="BG32" s="24">
        <f>SUM(BG20:BG29)</f>
        <v>0</v>
      </c>
      <c r="BH32" s="25">
        <f>SUM(BH20:BH29)</f>
        <v>0</v>
      </c>
      <c r="BI32" s="25">
        <f>SUM(BI20:BI29)</f>
        <v>0</v>
      </c>
      <c r="BJ32" s="19"/>
    </row>
    <row r="33" spans="1:62" s="10" customFormat="1" ht="13.5">
      <c r="A33" s="26"/>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27"/>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28"/>
      <c r="BI33" s="28"/>
      <c r="BJ33" s="12"/>
    </row>
    <row r="34" spans="1:61" s="10" customFormat="1" ht="13.5">
      <c r="A34" s="29"/>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1"/>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2"/>
      <c r="BI34" s="32"/>
    </row>
    <row r="35" spans="1:58" s="10" customFormat="1" ht="13.5">
      <c r="A35" s="33"/>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5"/>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row>
    <row r="36" spans="1:58" s="10" customFormat="1" ht="13.5">
      <c r="A36" s="33"/>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5"/>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row>
    <row r="37" spans="1:61" s="10" customFormat="1" ht="15.75">
      <c r="A37" s="103" t="s">
        <v>31</v>
      </c>
      <c r="B37" s="104"/>
      <c r="C37" s="104"/>
      <c r="D37" s="104"/>
      <c r="E37" s="104"/>
      <c r="F37" s="104"/>
      <c r="G37" s="104"/>
      <c r="H37" s="104"/>
      <c r="I37" s="104"/>
      <c r="J37" s="104"/>
      <c r="K37" s="104"/>
      <c r="L37" s="104"/>
      <c r="M37" s="104"/>
      <c r="N37" s="104"/>
      <c r="O37" s="2"/>
      <c r="P37" s="2"/>
      <c r="Q37" s="34"/>
      <c r="R37" s="34"/>
      <c r="S37" s="34"/>
      <c r="T37" s="34"/>
      <c r="U37" s="34"/>
      <c r="V37" s="34"/>
      <c r="W37" s="34"/>
      <c r="X37" s="34"/>
      <c r="Y37" s="34"/>
      <c r="Z37" s="34"/>
      <c r="AA37" s="34"/>
      <c r="AB37" s="34"/>
      <c r="AC37" s="34"/>
      <c r="AD37" s="34"/>
      <c r="AE37" s="34"/>
      <c r="AF37" s="34"/>
      <c r="AG37" s="34"/>
      <c r="AH37" s="105" t="s">
        <v>32</v>
      </c>
      <c r="AI37" s="106"/>
      <c r="AJ37" s="106"/>
      <c r="AK37" s="106"/>
      <c r="AL37" s="106"/>
      <c r="AM37" s="106"/>
      <c r="AN37" s="106"/>
      <c r="AO37" s="106"/>
      <c r="AP37" s="106"/>
      <c r="AQ37" s="106"/>
      <c r="AR37" s="106"/>
      <c r="AS37" s="106"/>
      <c r="AT37" s="106"/>
      <c r="AU37" s="106"/>
      <c r="AV37" s="106"/>
      <c r="AW37" s="106"/>
      <c r="AX37" s="106"/>
      <c r="AY37" s="106"/>
      <c r="AZ37" s="106"/>
      <c r="BA37" s="34"/>
      <c r="BB37" s="34"/>
      <c r="BC37" s="34"/>
      <c r="BD37" s="34"/>
      <c r="BE37" s="34"/>
      <c r="BF37" s="34"/>
      <c r="BG37" s="2"/>
      <c r="BH37" s="4"/>
      <c r="BI37" s="4"/>
    </row>
    <row r="38" spans="1:61" s="10" customFormat="1" ht="14.25">
      <c r="A38" s="7"/>
      <c r="B38" s="8"/>
      <c r="C38" s="8"/>
      <c r="D38" s="2"/>
      <c r="E38" s="2"/>
      <c r="F38" s="2"/>
      <c r="G38" s="2"/>
      <c r="H38" s="2"/>
      <c r="I38" s="2"/>
      <c r="J38" s="2"/>
      <c r="K38" s="2"/>
      <c r="L38" s="2"/>
      <c r="M38" s="2"/>
      <c r="N38" s="2"/>
      <c r="O38" s="2"/>
      <c r="P38" s="2"/>
      <c r="Q38" s="34"/>
      <c r="R38" s="34"/>
      <c r="S38" s="34"/>
      <c r="T38" s="34"/>
      <c r="U38" s="34"/>
      <c r="V38" s="34"/>
      <c r="W38" s="34"/>
      <c r="X38" s="34"/>
      <c r="Y38" s="34"/>
      <c r="Z38" s="34"/>
      <c r="AA38" s="34"/>
      <c r="AB38" s="34"/>
      <c r="AC38" s="34"/>
      <c r="AD38" s="34"/>
      <c r="AE38" s="34"/>
      <c r="AF38" s="34"/>
      <c r="AG38" s="34"/>
      <c r="AH38" s="9"/>
      <c r="AI38" s="8"/>
      <c r="AJ38" s="8"/>
      <c r="AK38" s="2"/>
      <c r="AL38" s="2"/>
      <c r="AM38" s="2"/>
      <c r="AN38" s="2"/>
      <c r="AO38" s="2"/>
      <c r="AP38" s="2"/>
      <c r="AQ38" s="2"/>
      <c r="AR38" s="2"/>
      <c r="AS38" s="2"/>
      <c r="AT38" s="2"/>
      <c r="AU38" s="2"/>
      <c r="AV38" s="2"/>
      <c r="AW38" s="2"/>
      <c r="AX38" s="2"/>
      <c r="AY38" s="2"/>
      <c r="AZ38" s="2"/>
      <c r="BA38" s="34"/>
      <c r="BB38" s="34"/>
      <c r="BC38" s="34"/>
      <c r="BD38" s="34"/>
      <c r="BE38" s="34"/>
      <c r="BF38" s="34"/>
      <c r="BG38" s="2" t="s">
        <v>14</v>
      </c>
      <c r="BH38" s="6" t="s">
        <v>10</v>
      </c>
      <c r="BI38" s="6" t="s">
        <v>9</v>
      </c>
    </row>
    <row r="39" spans="1:61" s="10" customFormat="1" ht="13.5">
      <c r="A39" s="107" t="s">
        <v>17</v>
      </c>
      <c r="B39" s="108"/>
      <c r="C39" s="108"/>
      <c r="D39" s="108"/>
      <c r="E39" s="108"/>
      <c r="F39" s="108"/>
      <c r="G39" s="108"/>
      <c r="H39" s="108"/>
      <c r="I39" s="108"/>
      <c r="J39" s="108"/>
      <c r="K39" s="108"/>
      <c r="L39" s="108"/>
      <c r="M39" s="108"/>
      <c r="N39" s="108"/>
      <c r="O39" s="108"/>
      <c r="P39" s="108"/>
      <c r="Q39" s="34"/>
      <c r="R39" s="34"/>
      <c r="S39" s="34"/>
      <c r="T39" s="34"/>
      <c r="U39" s="34"/>
      <c r="V39" s="34"/>
      <c r="W39" s="34"/>
      <c r="X39" s="34"/>
      <c r="Y39" s="34"/>
      <c r="Z39" s="34"/>
      <c r="AA39" s="34"/>
      <c r="AB39" s="34"/>
      <c r="AC39" s="34"/>
      <c r="AD39" s="34"/>
      <c r="AE39" s="34"/>
      <c r="AF39" s="34"/>
      <c r="AG39" s="34"/>
      <c r="AH39" s="107" t="s">
        <v>17</v>
      </c>
      <c r="AI39" s="108"/>
      <c r="AJ39" s="108"/>
      <c r="AK39" s="108"/>
      <c r="AL39" s="108"/>
      <c r="AM39" s="108"/>
      <c r="AN39" s="108"/>
      <c r="AO39" s="108"/>
      <c r="AP39" s="108"/>
      <c r="AQ39" s="108"/>
      <c r="AR39" s="108"/>
      <c r="AS39" s="108"/>
      <c r="AT39" s="108"/>
      <c r="AU39" s="108"/>
      <c r="AV39" s="108"/>
      <c r="AW39" s="108"/>
      <c r="AX39" s="2"/>
      <c r="AY39" s="2"/>
      <c r="AZ39" s="2"/>
      <c r="BA39" s="34"/>
      <c r="BB39" s="34"/>
      <c r="BC39" s="34"/>
      <c r="BD39" s="34"/>
      <c r="BE39" s="34"/>
      <c r="BF39" s="34"/>
      <c r="BG39" s="2" t="s">
        <v>0</v>
      </c>
      <c r="BH39" s="4">
        <v>0</v>
      </c>
      <c r="BI39" s="4">
        <v>300</v>
      </c>
    </row>
    <row r="40" spans="1:61" s="10" customFormat="1" ht="13.5">
      <c r="A40" s="81" t="s">
        <v>33</v>
      </c>
      <c r="B40" s="2"/>
      <c r="C40" s="2"/>
      <c r="D40" s="2"/>
      <c r="E40" s="2"/>
      <c r="F40" s="2"/>
      <c r="G40" s="2"/>
      <c r="H40" s="2"/>
      <c r="I40" s="2"/>
      <c r="J40" s="2"/>
      <c r="K40" s="2"/>
      <c r="L40" s="2"/>
      <c r="M40" s="2"/>
      <c r="N40" s="2"/>
      <c r="O40" s="2"/>
      <c r="P40" s="2"/>
      <c r="Q40" s="2"/>
      <c r="R40" s="2"/>
      <c r="S40" s="2"/>
      <c r="T40" s="34"/>
      <c r="U40" s="34"/>
      <c r="V40" s="34"/>
      <c r="W40" s="34"/>
      <c r="X40" s="34"/>
      <c r="Y40" s="34"/>
      <c r="Z40" s="34"/>
      <c r="AA40" s="34"/>
      <c r="AB40" s="34"/>
      <c r="AC40" s="34"/>
      <c r="AD40" s="34"/>
      <c r="AE40" s="34"/>
      <c r="AF40" s="34"/>
      <c r="AG40" s="34"/>
      <c r="AH40" s="81" t="s">
        <v>33</v>
      </c>
      <c r="AI40" s="2"/>
      <c r="AJ40" s="2"/>
      <c r="AK40" s="2"/>
      <c r="AL40" s="2"/>
      <c r="AM40" s="2"/>
      <c r="AN40" s="2"/>
      <c r="AO40" s="2"/>
      <c r="AP40" s="2"/>
      <c r="AQ40" s="2"/>
      <c r="AR40" s="2"/>
      <c r="AS40" s="2"/>
      <c r="AT40" s="2"/>
      <c r="AU40" s="2"/>
      <c r="AV40" s="2"/>
      <c r="AW40" s="2"/>
      <c r="AX40" s="2"/>
      <c r="AY40" s="2"/>
      <c r="AZ40" s="2"/>
      <c r="BA40" s="34"/>
      <c r="BB40" s="34"/>
      <c r="BC40" s="34"/>
      <c r="BD40" s="34"/>
      <c r="BE40" s="34"/>
      <c r="BF40" s="34"/>
      <c r="BG40" s="2" t="s">
        <v>1</v>
      </c>
      <c r="BH40" s="4">
        <v>240</v>
      </c>
      <c r="BI40" s="4">
        <v>300</v>
      </c>
    </row>
    <row r="41" spans="1:61" s="10" customFormat="1" ht="13.5">
      <c r="A41" s="36"/>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8"/>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2" t="s">
        <v>2</v>
      </c>
      <c r="BH41" s="4">
        <v>420</v>
      </c>
      <c r="BI41" s="4">
        <v>300</v>
      </c>
    </row>
    <row r="42" spans="1:62" s="10" customFormat="1" ht="13.5">
      <c r="A42" s="98" t="s">
        <v>11</v>
      </c>
      <c r="B42" s="84" t="s">
        <v>12</v>
      </c>
      <c r="C42" s="11"/>
      <c r="D42" s="92" t="s">
        <v>19</v>
      </c>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6"/>
      <c r="AH42" s="82" t="s">
        <v>11</v>
      </c>
      <c r="AI42" s="84" t="s">
        <v>12</v>
      </c>
      <c r="AJ42" s="11"/>
      <c r="AK42" s="92" t="s">
        <v>19</v>
      </c>
      <c r="AL42" s="93"/>
      <c r="AM42" s="93"/>
      <c r="AN42" s="93"/>
      <c r="AO42" s="93"/>
      <c r="AP42" s="93"/>
      <c r="AQ42" s="93"/>
      <c r="AR42" s="93"/>
      <c r="AS42" s="93"/>
      <c r="AT42" s="93"/>
      <c r="AU42" s="93"/>
      <c r="AV42" s="93"/>
      <c r="AW42" s="93"/>
      <c r="AX42" s="93"/>
      <c r="AY42" s="93"/>
      <c r="AZ42" s="93"/>
      <c r="BA42" s="93"/>
      <c r="BB42" s="93"/>
      <c r="BC42" s="93"/>
      <c r="BD42" s="93"/>
      <c r="BE42" s="93"/>
      <c r="BF42" s="94"/>
      <c r="BG42" s="84" t="s">
        <v>23</v>
      </c>
      <c r="BH42" s="124" t="s">
        <v>25</v>
      </c>
      <c r="BI42" s="124" t="s">
        <v>24</v>
      </c>
      <c r="BJ42" s="12"/>
    </row>
    <row r="43" spans="1:62" s="10" customFormat="1" ht="13.5">
      <c r="A43" s="99"/>
      <c r="B43" s="85"/>
      <c r="C43" s="13"/>
      <c r="D43" s="14">
        <v>1</v>
      </c>
      <c r="E43" s="14">
        <v>2</v>
      </c>
      <c r="F43" s="14">
        <v>3</v>
      </c>
      <c r="G43" s="14">
        <v>4</v>
      </c>
      <c r="H43" s="14">
        <v>5</v>
      </c>
      <c r="I43" s="14">
        <v>6</v>
      </c>
      <c r="J43" s="14">
        <v>7</v>
      </c>
      <c r="K43" s="14">
        <v>8</v>
      </c>
      <c r="L43" s="14">
        <v>9</v>
      </c>
      <c r="M43" s="14">
        <v>10</v>
      </c>
      <c r="N43" s="14">
        <v>11</v>
      </c>
      <c r="O43" s="14">
        <v>12</v>
      </c>
      <c r="P43" s="14">
        <v>13</v>
      </c>
      <c r="Q43" s="14">
        <v>14</v>
      </c>
      <c r="R43" s="14">
        <v>15</v>
      </c>
      <c r="S43" s="14">
        <v>16</v>
      </c>
      <c r="T43" s="14">
        <v>17</v>
      </c>
      <c r="U43" s="14">
        <v>18</v>
      </c>
      <c r="V43" s="14">
        <v>19</v>
      </c>
      <c r="W43" s="14">
        <v>20</v>
      </c>
      <c r="X43" s="14">
        <v>21</v>
      </c>
      <c r="Y43" s="14">
        <v>22</v>
      </c>
      <c r="Z43" s="14">
        <v>23</v>
      </c>
      <c r="AA43" s="14">
        <v>24</v>
      </c>
      <c r="AB43" s="14">
        <v>25</v>
      </c>
      <c r="AC43" s="14">
        <v>26</v>
      </c>
      <c r="AD43" s="14">
        <v>27</v>
      </c>
      <c r="AE43" s="14">
        <v>28</v>
      </c>
      <c r="AF43" s="14">
        <v>29</v>
      </c>
      <c r="AG43" s="14">
        <v>30</v>
      </c>
      <c r="AH43" s="83"/>
      <c r="AI43" s="85"/>
      <c r="AJ43" s="13"/>
      <c r="AK43" s="14">
        <v>31</v>
      </c>
      <c r="AL43" s="14">
        <v>32</v>
      </c>
      <c r="AM43" s="14">
        <v>33</v>
      </c>
      <c r="AN43" s="14">
        <v>34</v>
      </c>
      <c r="AO43" s="14">
        <v>35</v>
      </c>
      <c r="AP43" s="14">
        <v>36</v>
      </c>
      <c r="AQ43" s="14">
        <v>37</v>
      </c>
      <c r="AR43" s="14">
        <v>38</v>
      </c>
      <c r="AS43" s="14">
        <v>39</v>
      </c>
      <c r="AT43" s="14">
        <v>40</v>
      </c>
      <c r="AU43" s="14">
        <v>41</v>
      </c>
      <c r="AV43" s="14">
        <v>42</v>
      </c>
      <c r="AW43" s="14">
        <v>43</v>
      </c>
      <c r="AX43" s="14">
        <v>44</v>
      </c>
      <c r="AY43" s="14">
        <v>45</v>
      </c>
      <c r="AZ43" s="14">
        <v>46</v>
      </c>
      <c r="BA43" s="14">
        <v>47</v>
      </c>
      <c r="BB43" s="14">
        <v>48</v>
      </c>
      <c r="BC43" s="14">
        <v>49</v>
      </c>
      <c r="BD43" s="14">
        <v>50</v>
      </c>
      <c r="BE43" s="14">
        <v>51</v>
      </c>
      <c r="BF43" s="14">
        <v>52</v>
      </c>
      <c r="BG43" s="123"/>
      <c r="BH43" s="123"/>
      <c r="BI43" s="123"/>
      <c r="BJ43" s="12"/>
    </row>
    <row r="44" spans="1:62" s="10" customFormat="1" ht="13.5">
      <c r="A44" s="100" t="s">
        <v>14</v>
      </c>
      <c r="B44" s="86">
        <v>1</v>
      </c>
      <c r="C44" s="15" t="s">
        <v>20</v>
      </c>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100" t="s">
        <v>14</v>
      </c>
      <c r="AI44" s="86">
        <v>1</v>
      </c>
      <c r="AJ44" s="15" t="s">
        <v>20</v>
      </c>
      <c r="AK44" s="77"/>
      <c r="AL44" s="77"/>
      <c r="AM44" s="77"/>
      <c r="AN44" s="77"/>
      <c r="AO44" s="77"/>
      <c r="AP44" s="77"/>
      <c r="AQ44" s="77"/>
      <c r="AR44" s="77"/>
      <c r="AS44" s="77"/>
      <c r="AT44" s="77"/>
      <c r="AU44" s="77"/>
      <c r="AV44" s="77"/>
      <c r="AW44" s="77"/>
      <c r="AX44" s="77"/>
      <c r="AY44" s="77"/>
      <c r="AZ44" s="77"/>
      <c r="BA44" s="77"/>
      <c r="BB44" s="77"/>
      <c r="BC44" s="77"/>
      <c r="BD44" s="77"/>
      <c r="BE44" s="77"/>
      <c r="BF44" s="77"/>
      <c r="BG44" s="89">
        <f>SUM(AK46:BF46)+SUM(D46:AG46)</f>
        <v>0</v>
      </c>
      <c r="BH44" s="95">
        <f>BG44*BH39</f>
        <v>0</v>
      </c>
      <c r="BI44" s="95">
        <f>BG44*BI39</f>
        <v>0</v>
      </c>
      <c r="BJ44" s="12"/>
    </row>
    <row r="45" spans="1:62" s="10" customFormat="1" ht="13.5">
      <c r="A45" s="101"/>
      <c r="B45" s="109"/>
      <c r="C45" s="16" t="s">
        <v>21</v>
      </c>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101"/>
      <c r="AI45" s="87"/>
      <c r="AJ45" s="16" t="s">
        <v>21</v>
      </c>
      <c r="AK45" s="78"/>
      <c r="AL45" s="78"/>
      <c r="AM45" s="78"/>
      <c r="AN45" s="78"/>
      <c r="AO45" s="78"/>
      <c r="AP45" s="78"/>
      <c r="AQ45" s="78"/>
      <c r="AR45" s="78"/>
      <c r="AS45" s="78"/>
      <c r="AT45" s="78"/>
      <c r="AU45" s="78"/>
      <c r="AV45" s="78"/>
      <c r="AW45" s="78"/>
      <c r="AX45" s="78"/>
      <c r="AY45" s="78"/>
      <c r="AZ45" s="78"/>
      <c r="BA45" s="78"/>
      <c r="BB45" s="78"/>
      <c r="BC45" s="78"/>
      <c r="BD45" s="78"/>
      <c r="BE45" s="78"/>
      <c r="BF45" s="78"/>
      <c r="BG45" s="90"/>
      <c r="BH45" s="96"/>
      <c r="BI45" s="96"/>
      <c r="BJ45" s="12"/>
    </row>
    <row r="46" spans="1:62" s="20" customFormat="1" ht="27">
      <c r="A46" s="101"/>
      <c r="B46" s="110"/>
      <c r="C46" s="17" t="s">
        <v>22</v>
      </c>
      <c r="D46" s="18">
        <f aca="true" t="shared" si="10" ref="D46:AG46">(D44*5-D45)/5</f>
        <v>0</v>
      </c>
      <c r="E46" s="18">
        <f t="shared" si="10"/>
        <v>0</v>
      </c>
      <c r="F46" s="18">
        <f t="shared" si="10"/>
        <v>0</v>
      </c>
      <c r="G46" s="18">
        <f t="shared" si="10"/>
        <v>0</v>
      </c>
      <c r="H46" s="18">
        <f t="shared" si="10"/>
        <v>0</v>
      </c>
      <c r="I46" s="18">
        <f t="shared" si="10"/>
        <v>0</v>
      </c>
      <c r="J46" s="18">
        <f t="shared" si="10"/>
        <v>0</v>
      </c>
      <c r="K46" s="18">
        <f t="shared" si="10"/>
        <v>0</v>
      </c>
      <c r="L46" s="18">
        <f t="shared" si="10"/>
        <v>0</v>
      </c>
      <c r="M46" s="18">
        <f t="shared" si="10"/>
        <v>0</v>
      </c>
      <c r="N46" s="18">
        <f t="shared" si="10"/>
        <v>0</v>
      </c>
      <c r="O46" s="18">
        <f t="shared" si="10"/>
        <v>0</v>
      </c>
      <c r="P46" s="18">
        <f t="shared" si="10"/>
        <v>0</v>
      </c>
      <c r="Q46" s="18">
        <f t="shared" si="10"/>
        <v>0</v>
      </c>
      <c r="R46" s="18">
        <f t="shared" si="10"/>
        <v>0</v>
      </c>
      <c r="S46" s="18">
        <f t="shared" si="10"/>
        <v>0</v>
      </c>
      <c r="T46" s="18">
        <f t="shared" si="10"/>
        <v>0</v>
      </c>
      <c r="U46" s="18">
        <f t="shared" si="10"/>
        <v>0</v>
      </c>
      <c r="V46" s="18">
        <f t="shared" si="10"/>
        <v>0</v>
      </c>
      <c r="W46" s="18">
        <f t="shared" si="10"/>
        <v>0</v>
      </c>
      <c r="X46" s="18">
        <f t="shared" si="10"/>
        <v>0</v>
      </c>
      <c r="Y46" s="18">
        <f t="shared" si="10"/>
        <v>0</v>
      </c>
      <c r="Z46" s="18">
        <f t="shared" si="10"/>
        <v>0</v>
      </c>
      <c r="AA46" s="18">
        <f t="shared" si="10"/>
        <v>0</v>
      </c>
      <c r="AB46" s="18">
        <f t="shared" si="10"/>
        <v>0</v>
      </c>
      <c r="AC46" s="18">
        <f t="shared" si="10"/>
        <v>0</v>
      </c>
      <c r="AD46" s="18">
        <f t="shared" si="10"/>
        <v>0</v>
      </c>
      <c r="AE46" s="18">
        <f t="shared" si="10"/>
        <v>0</v>
      </c>
      <c r="AF46" s="18">
        <f t="shared" si="10"/>
        <v>0</v>
      </c>
      <c r="AG46" s="18">
        <f t="shared" si="10"/>
        <v>0</v>
      </c>
      <c r="AH46" s="101"/>
      <c r="AI46" s="88"/>
      <c r="AJ46" s="17" t="s">
        <v>22</v>
      </c>
      <c r="AK46" s="18">
        <f aca="true" t="shared" si="11" ref="AK46:BF46">(AK44*5-AK45)/5</f>
        <v>0</v>
      </c>
      <c r="AL46" s="18">
        <f t="shared" si="11"/>
        <v>0</v>
      </c>
      <c r="AM46" s="18">
        <f t="shared" si="11"/>
        <v>0</v>
      </c>
      <c r="AN46" s="18">
        <f t="shared" si="11"/>
        <v>0</v>
      </c>
      <c r="AO46" s="18">
        <f t="shared" si="11"/>
        <v>0</v>
      </c>
      <c r="AP46" s="18">
        <f t="shared" si="11"/>
        <v>0</v>
      </c>
      <c r="AQ46" s="18">
        <f t="shared" si="11"/>
        <v>0</v>
      </c>
      <c r="AR46" s="18">
        <f t="shared" si="11"/>
        <v>0</v>
      </c>
      <c r="AS46" s="18">
        <f t="shared" si="11"/>
        <v>0</v>
      </c>
      <c r="AT46" s="18">
        <f t="shared" si="11"/>
        <v>0</v>
      </c>
      <c r="AU46" s="18">
        <f t="shared" si="11"/>
        <v>0</v>
      </c>
      <c r="AV46" s="18">
        <f t="shared" si="11"/>
        <v>0</v>
      </c>
      <c r="AW46" s="18">
        <f t="shared" si="11"/>
        <v>0</v>
      </c>
      <c r="AX46" s="18">
        <f t="shared" si="11"/>
        <v>0</v>
      </c>
      <c r="AY46" s="18">
        <f t="shared" si="11"/>
        <v>0</v>
      </c>
      <c r="AZ46" s="18">
        <f t="shared" si="11"/>
        <v>0</v>
      </c>
      <c r="BA46" s="18">
        <f t="shared" si="11"/>
        <v>0</v>
      </c>
      <c r="BB46" s="18">
        <f t="shared" si="11"/>
        <v>0</v>
      </c>
      <c r="BC46" s="18">
        <f t="shared" si="11"/>
        <v>0</v>
      </c>
      <c r="BD46" s="18">
        <f t="shared" si="11"/>
        <v>0</v>
      </c>
      <c r="BE46" s="18">
        <f t="shared" si="11"/>
        <v>0</v>
      </c>
      <c r="BF46" s="18">
        <f t="shared" si="11"/>
        <v>0</v>
      </c>
      <c r="BG46" s="91"/>
      <c r="BH46" s="97"/>
      <c r="BI46" s="97"/>
      <c r="BJ46" s="19"/>
    </row>
    <row r="47" spans="1:62" s="10" customFormat="1" ht="13.5">
      <c r="A47" s="101"/>
      <c r="B47" s="86">
        <v>2</v>
      </c>
      <c r="C47" s="15" t="s">
        <v>20</v>
      </c>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101"/>
      <c r="AI47" s="86">
        <v>2</v>
      </c>
      <c r="AJ47" s="15" t="s">
        <v>20</v>
      </c>
      <c r="AK47" s="77"/>
      <c r="AL47" s="77"/>
      <c r="AM47" s="77"/>
      <c r="AN47" s="77"/>
      <c r="AO47" s="77"/>
      <c r="AP47" s="77"/>
      <c r="AQ47" s="77"/>
      <c r="AR47" s="77"/>
      <c r="AS47" s="77"/>
      <c r="AT47" s="77"/>
      <c r="AU47" s="77"/>
      <c r="AV47" s="77"/>
      <c r="AW47" s="77"/>
      <c r="AX47" s="77"/>
      <c r="AY47" s="77"/>
      <c r="AZ47" s="77"/>
      <c r="BA47" s="77"/>
      <c r="BB47" s="77"/>
      <c r="BC47" s="77"/>
      <c r="BD47" s="77"/>
      <c r="BE47" s="77"/>
      <c r="BF47" s="77"/>
      <c r="BG47" s="89">
        <f>SUM(AK49:BF49)+SUM(D49:AG49)</f>
        <v>0</v>
      </c>
      <c r="BH47" s="95">
        <f>BG47*BH40</f>
        <v>0</v>
      </c>
      <c r="BI47" s="95">
        <f>BG47*BI40</f>
        <v>0</v>
      </c>
      <c r="BJ47" s="12"/>
    </row>
    <row r="48" spans="1:62" s="10" customFormat="1" ht="13.5">
      <c r="A48" s="101"/>
      <c r="B48" s="109"/>
      <c r="C48" s="16" t="s">
        <v>21</v>
      </c>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101"/>
      <c r="AI48" s="87"/>
      <c r="AJ48" s="16" t="s">
        <v>21</v>
      </c>
      <c r="AK48" s="78"/>
      <c r="AL48" s="78"/>
      <c r="AM48" s="78"/>
      <c r="AN48" s="78"/>
      <c r="AO48" s="78"/>
      <c r="AP48" s="78"/>
      <c r="AQ48" s="78"/>
      <c r="AR48" s="78"/>
      <c r="AS48" s="78"/>
      <c r="AT48" s="78"/>
      <c r="AU48" s="78"/>
      <c r="AV48" s="78"/>
      <c r="AW48" s="78"/>
      <c r="AX48" s="78"/>
      <c r="AY48" s="78"/>
      <c r="AZ48" s="78"/>
      <c r="BA48" s="78"/>
      <c r="BB48" s="78"/>
      <c r="BC48" s="78"/>
      <c r="BD48" s="78"/>
      <c r="BE48" s="78"/>
      <c r="BF48" s="78"/>
      <c r="BG48" s="90"/>
      <c r="BH48" s="96"/>
      <c r="BI48" s="96"/>
      <c r="BJ48" s="12"/>
    </row>
    <row r="49" spans="1:62" s="20" customFormat="1" ht="27">
      <c r="A49" s="101"/>
      <c r="B49" s="110"/>
      <c r="C49" s="17" t="s">
        <v>22</v>
      </c>
      <c r="D49" s="18">
        <f aca="true" t="shared" si="12" ref="D49:AG49">(D47*5-D48)/5</f>
        <v>0</v>
      </c>
      <c r="E49" s="18">
        <f t="shared" si="12"/>
        <v>0</v>
      </c>
      <c r="F49" s="18">
        <f t="shared" si="12"/>
        <v>0</v>
      </c>
      <c r="G49" s="18">
        <f t="shared" si="12"/>
        <v>0</v>
      </c>
      <c r="H49" s="18">
        <f t="shared" si="12"/>
        <v>0</v>
      </c>
      <c r="I49" s="18">
        <f t="shared" si="12"/>
        <v>0</v>
      </c>
      <c r="J49" s="18">
        <f t="shared" si="12"/>
        <v>0</v>
      </c>
      <c r="K49" s="18">
        <f t="shared" si="12"/>
        <v>0</v>
      </c>
      <c r="L49" s="18">
        <f t="shared" si="12"/>
        <v>0</v>
      </c>
      <c r="M49" s="18">
        <f t="shared" si="12"/>
        <v>0</v>
      </c>
      <c r="N49" s="18">
        <f t="shared" si="12"/>
        <v>0</v>
      </c>
      <c r="O49" s="18">
        <f t="shared" si="12"/>
        <v>0</v>
      </c>
      <c r="P49" s="18">
        <f t="shared" si="12"/>
        <v>0</v>
      </c>
      <c r="Q49" s="18">
        <f t="shared" si="12"/>
        <v>0</v>
      </c>
      <c r="R49" s="18">
        <f t="shared" si="12"/>
        <v>0</v>
      </c>
      <c r="S49" s="18">
        <f t="shared" si="12"/>
        <v>0</v>
      </c>
      <c r="T49" s="18">
        <f t="shared" si="12"/>
        <v>0</v>
      </c>
      <c r="U49" s="18">
        <f t="shared" si="12"/>
        <v>0</v>
      </c>
      <c r="V49" s="18">
        <f t="shared" si="12"/>
        <v>0</v>
      </c>
      <c r="W49" s="18">
        <f t="shared" si="12"/>
        <v>0</v>
      </c>
      <c r="X49" s="18">
        <f t="shared" si="12"/>
        <v>0</v>
      </c>
      <c r="Y49" s="18">
        <f t="shared" si="12"/>
        <v>0</v>
      </c>
      <c r="Z49" s="18">
        <f t="shared" si="12"/>
        <v>0</v>
      </c>
      <c r="AA49" s="18">
        <f t="shared" si="12"/>
        <v>0</v>
      </c>
      <c r="AB49" s="18">
        <f t="shared" si="12"/>
        <v>0</v>
      </c>
      <c r="AC49" s="18">
        <f t="shared" si="12"/>
        <v>0</v>
      </c>
      <c r="AD49" s="18">
        <f t="shared" si="12"/>
        <v>0</v>
      </c>
      <c r="AE49" s="18">
        <f t="shared" si="12"/>
        <v>0</v>
      </c>
      <c r="AF49" s="18">
        <f t="shared" si="12"/>
        <v>0</v>
      </c>
      <c r="AG49" s="18">
        <f t="shared" si="12"/>
        <v>0</v>
      </c>
      <c r="AH49" s="101"/>
      <c r="AI49" s="88"/>
      <c r="AJ49" s="17" t="s">
        <v>22</v>
      </c>
      <c r="AK49" s="18">
        <f aca="true" t="shared" si="13" ref="AK49:BF49">(AK47*5-AK48)/5</f>
        <v>0</v>
      </c>
      <c r="AL49" s="18">
        <f t="shared" si="13"/>
        <v>0</v>
      </c>
      <c r="AM49" s="18">
        <f t="shared" si="13"/>
        <v>0</v>
      </c>
      <c r="AN49" s="18">
        <f t="shared" si="13"/>
        <v>0</v>
      </c>
      <c r="AO49" s="18">
        <f t="shared" si="13"/>
        <v>0</v>
      </c>
      <c r="AP49" s="18">
        <f t="shared" si="13"/>
        <v>0</v>
      </c>
      <c r="AQ49" s="18">
        <f t="shared" si="13"/>
        <v>0</v>
      </c>
      <c r="AR49" s="18">
        <f t="shared" si="13"/>
        <v>0</v>
      </c>
      <c r="AS49" s="18">
        <f t="shared" si="13"/>
        <v>0</v>
      </c>
      <c r="AT49" s="18">
        <f t="shared" si="13"/>
        <v>0</v>
      </c>
      <c r="AU49" s="18">
        <f t="shared" si="13"/>
        <v>0</v>
      </c>
      <c r="AV49" s="18">
        <f t="shared" si="13"/>
        <v>0</v>
      </c>
      <c r="AW49" s="18">
        <f t="shared" si="13"/>
        <v>0</v>
      </c>
      <c r="AX49" s="18">
        <f t="shared" si="13"/>
        <v>0</v>
      </c>
      <c r="AY49" s="18">
        <f t="shared" si="13"/>
        <v>0</v>
      </c>
      <c r="AZ49" s="18">
        <f t="shared" si="13"/>
        <v>0</v>
      </c>
      <c r="BA49" s="18">
        <f t="shared" si="13"/>
        <v>0</v>
      </c>
      <c r="BB49" s="18">
        <f t="shared" si="13"/>
        <v>0</v>
      </c>
      <c r="BC49" s="18">
        <f t="shared" si="13"/>
        <v>0</v>
      </c>
      <c r="BD49" s="18">
        <f t="shared" si="13"/>
        <v>0</v>
      </c>
      <c r="BE49" s="18">
        <f t="shared" si="13"/>
        <v>0</v>
      </c>
      <c r="BF49" s="18">
        <f t="shared" si="13"/>
        <v>0</v>
      </c>
      <c r="BG49" s="91"/>
      <c r="BH49" s="97"/>
      <c r="BI49" s="97"/>
      <c r="BJ49" s="19"/>
    </row>
    <row r="50" spans="1:62" s="10" customFormat="1" ht="13.5">
      <c r="A50" s="101"/>
      <c r="B50" s="86">
        <v>3</v>
      </c>
      <c r="C50" s="15" t="s">
        <v>20</v>
      </c>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101"/>
      <c r="AI50" s="86">
        <v>3</v>
      </c>
      <c r="AJ50" s="15" t="s">
        <v>20</v>
      </c>
      <c r="AK50" s="77"/>
      <c r="AL50" s="77"/>
      <c r="AM50" s="77"/>
      <c r="AN50" s="77"/>
      <c r="AO50" s="77"/>
      <c r="AP50" s="77"/>
      <c r="AQ50" s="77"/>
      <c r="AR50" s="77"/>
      <c r="AS50" s="77"/>
      <c r="AT50" s="77"/>
      <c r="AU50" s="77"/>
      <c r="AV50" s="77"/>
      <c r="AW50" s="77"/>
      <c r="AX50" s="77"/>
      <c r="AY50" s="77"/>
      <c r="AZ50" s="77"/>
      <c r="BA50" s="77"/>
      <c r="BB50" s="77"/>
      <c r="BC50" s="77"/>
      <c r="BD50" s="77"/>
      <c r="BE50" s="77"/>
      <c r="BF50" s="77"/>
      <c r="BG50" s="89">
        <f>SUM(AK52:BF52)+SUM(D52:AG52)</f>
        <v>0</v>
      </c>
      <c r="BH50" s="95">
        <f>BG50*BH41</f>
        <v>0</v>
      </c>
      <c r="BI50" s="95">
        <f>BG50*BI41</f>
        <v>0</v>
      </c>
      <c r="BJ50" s="12"/>
    </row>
    <row r="51" spans="1:62" s="10" customFormat="1" ht="13.5">
      <c r="A51" s="101"/>
      <c r="B51" s="109"/>
      <c r="C51" s="16" t="s">
        <v>21</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101"/>
      <c r="AI51" s="87"/>
      <c r="AJ51" s="16" t="s">
        <v>21</v>
      </c>
      <c r="AK51" s="78"/>
      <c r="AL51" s="78"/>
      <c r="AM51" s="78"/>
      <c r="AN51" s="78"/>
      <c r="AO51" s="78"/>
      <c r="AP51" s="78"/>
      <c r="AQ51" s="78"/>
      <c r="AR51" s="78"/>
      <c r="AS51" s="78"/>
      <c r="AT51" s="78"/>
      <c r="AU51" s="78"/>
      <c r="AV51" s="78"/>
      <c r="AW51" s="78"/>
      <c r="AX51" s="78"/>
      <c r="AY51" s="78"/>
      <c r="AZ51" s="78"/>
      <c r="BA51" s="78"/>
      <c r="BB51" s="78"/>
      <c r="BC51" s="78"/>
      <c r="BD51" s="78"/>
      <c r="BE51" s="78"/>
      <c r="BF51" s="78"/>
      <c r="BG51" s="90"/>
      <c r="BH51" s="96"/>
      <c r="BI51" s="96"/>
      <c r="BJ51" s="12"/>
    </row>
    <row r="52" spans="1:62" s="20" customFormat="1" ht="27">
      <c r="A52" s="102"/>
      <c r="B52" s="110"/>
      <c r="C52" s="17" t="s">
        <v>22</v>
      </c>
      <c r="D52" s="18">
        <f aca="true" t="shared" si="14" ref="D52:AG52">(D50*5-D51)/5</f>
        <v>0</v>
      </c>
      <c r="E52" s="18">
        <f t="shared" si="14"/>
        <v>0</v>
      </c>
      <c r="F52" s="18">
        <f t="shared" si="14"/>
        <v>0</v>
      </c>
      <c r="G52" s="18">
        <f t="shared" si="14"/>
        <v>0</v>
      </c>
      <c r="H52" s="18">
        <f t="shared" si="14"/>
        <v>0</v>
      </c>
      <c r="I52" s="18">
        <f t="shared" si="14"/>
        <v>0</v>
      </c>
      <c r="J52" s="18">
        <f t="shared" si="14"/>
        <v>0</v>
      </c>
      <c r="K52" s="18">
        <f t="shared" si="14"/>
        <v>0</v>
      </c>
      <c r="L52" s="18">
        <f t="shared" si="14"/>
        <v>0</v>
      </c>
      <c r="M52" s="18">
        <f t="shared" si="14"/>
        <v>0</v>
      </c>
      <c r="N52" s="18">
        <f t="shared" si="14"/>
        <v>0</v>
      </c>
      <c r="O52" s="18">
        <f t="shared" si="14"/>
        <v>0</v>
      </c>
      <c r="P52" s="18">
        <f t="shared" si="14"/>
        <v>0</v>
      </c>
      <c r="Q52" s="18">
        <f t="shared" si="14"/>
        <v>0</v>
      </c>
      <c r="R52" s="18">
        <f t="shared" si="14"/>
        <v>0</v>
      </c>
      <c r="S52" s="18">
        <f t="shared" si="14"/>
        <v>0</v>
      </c>
      <c r="T52" s="18">
        <f t="shared" si="14"/>
        <v>0</v>
      </c>
      <c r="U52" s="18">
        <f t="shared" si="14"/>
        <v>0</v>
      </c>
      <c r="V52" s="18">
        <f t="shared" si="14"/>
        <v>0</v>
      </c>
      <c r="W52" s="18">
        <f t="shared" si="14"/>
        <v>0</v>
      </c>
      <c r="X52" s="18">
        <f t="shared" si="14"/>
        <v>0</v>
      </c>
      <c r="Y52" s="18">
        <f t="shared" si="14"/>
        <v>0</v>
      </c>
      <c r="Z52" s="18">
        <f t="shared" si="14"/>
        <v>0</v>
      </c>
      <c r="AA52" s="18">
        <f t="shared" si="14"/>
        <v>0</v>
      </c>
      <c r="AB52" s="18">
        <f t="shared" si="14"/>
        <v>0</v>
      </c>
      <c r="AC52" s="18">
        <f t="shared" si="14"/>
        <v>0</v>
      </c>
      <c r="AD52" s="18">
        <f t="shared" si="14"/>
        <v>0</v>
      </c>
      <c r="AE52" s="18">
        <f t="shared" si="14"/>
        <v>0</v>
      </c>
      <c r="AF52" s="18">
        <f t="shared" si="14"/>
        <v>0</v>
      </c>
      <c r="AG52" s="18">
        <f t="shared" si="14"/>
        <v>0</v>
      </c>
      <c r="AH52" s="102"/>
      <c r="AI52" s="88"/>
      <c r="AJ52" s="17" t="s">
        <v>22</v>
      </c>
      <c r="AK52" s="18">
        <f aca="true" t="shared" si="15" ref="AK52:BF52">(AK50*5-AK51)/5</f>
        <v>0</v>
      </c>
      <c r="AL52" s="18">
        <f t="shared" si="15"/>
        <v>0</v>
      </c>
      <c r="AM52" s="18">
        <f t="shared" si="15"/>
        <v>0</v>
      </c>
      <c r="AN52" s="18">
        <f t="shared" si="15"/>
        <v>0</v>
      </c>
      <c r="AO52" s="18">
        <f t="shared" si="15"/>
        <v>0</v>
      </c>
      <c r="AP52" s="18">
        <f t="shared" si="15"/>
        <v>0</v>
      </c>
      <c r="AQ52" s="18">
        <f t="shared" si="15"/>
        <v>0</v>
      </c>
      <c r="AR52" s="18">
        <f t="shared" si="15"/>
        <v>0</v>
      </c>
      <c r="AS52" s="18">
        <f t="shared" si="15"/>
        <v>0</v>
      </c>
      <c r="AT52" s="18">
        <f t="shared" si="15"/>
        <v>0</v>
      </c>
      <c r="AU52" s="18">
        <f t="shared" si="15"/>
        <v>0</v>
      </c>
      <c r="AV52" s="18">
        <f t="shared" si="15"/>
        <v>0</v>
      </c>
      <c r="AW52" s="18">
        <f t="shared" si="15"/>
        <v>0</v>
      </c>
      <c r="AX52" s="18">
        <f t="shared" si="15"/>
        <v>0</v>
      </c>
      <c r="AY52" s="18">
        <f t="shared" si="15"/>
        <v>0</v>
      </c>
      <c r="AZ52" s="18">
        <f t="shared" si="15"/>
        <v>0</v>
      </c>
      <c r="BA52" s="18">
        <f t="shared" si="15"/>
        <v>0</v>
      </c>
      <c r="BB52" s="18">
        <f t="shared" si="15"/>
        <v>0</v>
      </c>
      <c r="BC52" s="18">
        <f t="shared" si="15"/>
        <v>0</v>
      </c>
      <c r="BD52" s="18">
        <f t="shared" si="15"/>
        <v>0</v>
      </c>
      <c r="BE52" s="18">
        <f t="shared" si="15"/>
        <v>0</v>
      </c>
      <c r="BF52" s="18">
        <f t="shared" si="15"/>
        <v>0</v>
      </c>
      <c r="BG52" s="91"/>
      <c r="BH52" s="97"/>
      <c r="BI52" s="97"/>
      <c r="BJ52" s="19"/>
    </row>
    <row r="53" spans="1:62" s="40" customFormat="1" ht="24.75" customHeight="1">
      <c r="A53" s="21"/>
      <c r="B53" s="111" t="s">
        <v>26</v>
      </c>
      <c r="C53" s="112"/>
      <c r="D53" s="79">
        <f>D46+D49+D52</f>
        <v>0</v>
      </c>
      <c r="E53" s="79">
        <f aca="true" t="shared" si="16" ref="E53:AG53">E46+E49+E52</f>
        <v>0</v>
      </c>
      <c r="F53" s="79">
        <f t="shared" si="16"/>
        <v>0</v>
      </c>
      <c r="G53" s="79">
        <f t="shared" si="16"/>
        <v>0</v>
      </c>
      <c r="H53" s="79">
        <f t="shared" si="16"/>
        <v>0</v>
      </c>
      <c r="I53" s="79">
        <f t="shared" si="16"/>
        <v>0</v>
      </c>
      <c r="J53" s="79">
        <f t="shared" si="16"/>
        <v>0</v>
      </c>
      <c r="K53" s="79">
        <f t="shared" si="16"/>
        <v>0</v>
      </c>
      <c r="L53" s="79">
        <f t="shared" si="16"/>
        <v>0</v>
      </c>
      <c r="M53" s="79">
        <f t="shared" si="16"/>
        <v>0</v>
      </c>
      <c r="N53" s="79">
        <f t="shared" si="16"/>
        <v>0</v>
      </c>
      <c r="O53" s="79">
        <f t="shared" si="16"/>
        <v>0</v>
      </c>
      <c r="P53" s="79">
        <f t="shared" si="16"/>
        <v>0</v>
      </c>
      <c r="Q53" s="79">
        <f t="shared" si="16"/>
        <v>0</v>
      </c>
      <c r="R53" s="79">
        <f t="shared" si="16"/>
        <v>0</v>
      </c>
      <c r="S53" s="79">
        <f t="shared" si="16"/>
        <v>0</v>
      </c>
      <c r="T53" s="79">
        <f t="shared" si="16"/>
        <v>0</v>
      </c>
      <c r="U53" s="79">
        <f t="shared" si="16"/>
        <v>0</v>
      </c>
      <c r="V53" s="79">
        <f t="shared" si="16"/>
        <v>0</v>
      </c>
      <c r="W53" s="79">
        <f t="shared" si="16"/>
        <v>0</v>
      </c>
      <c r="X53" s="79">
        <f t="shared" si="16"/>
        <v>0</v>
      </c>
      <c r="Y53" s="79">
        <f t="shared" si="16"/>
        <v>0</v>
      </c>
      <c r="Z53" s="79">
        <f t="shared" si="16"/>
        <v>0</v>
      </c>
      <c r="AA53" s="79">
        <f t="shared" si="16"/>
        <v>0</v>
      </c>
      <c r="AB53" s="79">
        <f t="shared" si="16"/>
        <v>0</v>
      </c>
      <c r="AC53" s="79">
        <f t="shared" si="16"/>
        <v>0</v>
      </c>
      <c r="AD53" s="79">
        <f t="shared" si="16"/>
        <v>0</v>
      </c>
      <c r="AE53" s="79">
        <f t="shared" si="16"/>
        <v>0</v>
      </c>
      <c r="AF53" s="79">
        <f t="shared" si="16"/>
        <v>0</v>
      </c>
      <c r="AG53" s="79">
        <f t="shared" si="16"/>
        <v>0</v>
      </c>
      <c r="AH53" s="111" t="s">
        <v>27</v>
      </c>
      <c r="AI53" s="112"/>
      <c r="AJ53" s="23"/>
      <c r="AK53" s="79">
        <f aca="true" t="shared" si="17" ref="AK53:BF53">AK46+AK49+AK52</f>
        <v>0</v>
      </c>
      <c r="AL53" s="79">
        <f t="shared" si="17"/>
        <v>0</v>
      </c>
      <c r="AM53" s="79">
        <f t="shared" si="17"/>
        <v>0</v>
      </c>
      <c r="AN53" s="79">
        <f t="shared" si="17"/>
        <v>0</v>
      </c>
      <c r="AO53" s="79">
        <f t="shared" si="17"/>
        <v>0</v>
      </c>
      <c r="AP53" s="79">
        <f t="shared" si="17"/>
        <v>0</v>
      </c>
      <c r="AQ53" s="79">
        <f t="shared" si="17"/>
        <v>0</v>
      </c>
      <c r="AR53" s="79">
        <f t="shared" si="17"/>
        <v>0</v>
      </c>
      <c r="AS53" s="79">
        <f t="shared" si="17"/>
        <v>0</v>
      </c>
      <c r="AT53" s="79">
        <f t="shared" si="17"/>
        <v>0</v>
      </c>
      <c r="AU53" s="79">
        <f t="shared" si="17"/>
        <v>0</v>
      </c>
      <c r="AV53" s="79">
        <f t="shared" si="17"/>
        <v>0</v>
      </c>
      <c r="AW53" s="79">
        <f t="shared" si="17"/>
        <v>0</v>
      </c>
      <c r="AX53" s="79">
        <f t="shared" si="17"/>
        <v>0</v>
      </c>
      <c r="AY53" s="79">
        <f t="shared" si="17"/>
        <v>0</v>
      </c>
      <c r="AZ53" s="79">
        <f t="shared" si="17"/>
        <v>0</v>
      </c>
      <c r="BA53" s="79">
        <f t="shared" si="17"/>
        <v>0</v>
      </c>
      <c r="BB53" s="79">
        <f t="shared" si="17"/>
        <v>0</v>
      </c>
      <c r="BC53" s="79">
        <f t="shared" si="17"/>
        <v>0</v>
      </c>
      <c r="BD53" s="79">
        <f t="shared" si="17"/>
        <v>0</v>
      </c>
      <c r="BE53" s="79">
        <f t="shared" si="17"/>
        <v>0</v>
      </c>
      <c r="BF53" s="79">
        <f t="shared" si="17"/>
        <v>0</v>
      </c>
      <c r="BG53" s="22">
        <f>SUM(BG44:BG52)</f>
        <v>0</v>
      </c>
      <c r="BH53" s="25">
        <f>SUM(BH44:BH52)</f>
        <v>0</v>
      </c>
      <c r="BI53" s="25">
        <f>SUM(BI44:BI52)</f>
        <v>0</v>
      </c>
      <c r="BJ53" s="39"/>
    </row>
    <row r="54" spans="1:62" s="42" customFormat="1" ht="13.5">
      <c r="A54" s="26"/>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27"/>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28"/>
      <c r="BI54" s="28"/>
      <c r="BJ54" s="41"/>
    </row>
    <row r="55" spans="1:61" s="42" customFormat="1" ht="13.5">
      <c r="A55" s="29"/>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1"/>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2"/>
      <c r="BI55" s="32"/>
    </row>
    <row r="56" spans="1:61" s="42" customFormat="1" ht="14.25">
      <c r="A56" s="33"/>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5"/>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2" t="s">
        <v>28</v>
      </c>
      <c r="BH56" s="6" t="s">
        <v>10</v>
      </c>
      <c r="BI56" s="6" t="s">
        <v>9</v>
      </c>
    </row>
    <row r="57" spans="1:61" s="42" customFormat="1" ht="13.5">
      <c r="A57" s="33"/>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5"/>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2" t="s">
        <v>3</v>
      </c>
      <c r="BH57" s="4">
        <v>540</v>
      </c>
      <c r="BI57" s="4">
        <v>300</v>
      </c>
    </row>
    <row r="58" spans="1:62" s="10" customFormat="1" ht="13.5">
      <c r="A58" s="117" t="s">
        <v>18</v>
      </c>
      <c r="B58" s="118"/>
      <c r="C58" s="43"/>
      <c r="D58" s="92" t="s">
        <v>19</v>
      </c>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6"/>
      <c r="AH58" s="121" t="s">
        <v>18</v>
      </c>
      <c r="AI58" s="118"/>
      <c r="AJ58" s="43"/>
      <c r="AK58" s="92" t="s">
        <v>19</v>
      </c>
      <c r="AL58" s="93"/>
      <c r="AM58" s="93"/>
      <c r="AN58" s="93"/>
      <c r="AO58" s="93"/>
      <c r="AP58" s="93"/>
      <c r="AQ58" s="93"/>
      <c r="AR58" s="93"/>
      <c r="AS58" s="93"/>
      <c r="AT58" s="93"/>
      <c r="AU58" s="93"/>
      <c r="AV58" s="93"/>
      <c r="AW58" s="93"/>
      <c r="AX58" s="93"/>
      <c r="AY58" s="93"/>
      <c r="AZ58" s="93"/>
      <c r="BA58" s="93"/>
      <c r="BB58" s="93"/>
      <c r="BC58" s="93"/>
      <c r="BD58" s="93"/>
      <c r="BE58" s="93"/>
      <c r="BF58" s="94"/>
      <c r="BG58" s="84" t="s">
        <v>23</v>
      </c>
      <c r="BH58" s="124" t="s">
        <v>25</v>
      </c>
      <c r="BI58" s="124" t="s">
        <v>24</v>
      </c>
      <c r="BJ58" s="12"/>
    </row>
    <row r="59" spans="1:62" s="10" customFormat="1" ht="13.5">
      <c r="A59" s="119"/>
      <c r="B59" s="120"/>
      <c r="C59" s="44"/>
      <c r="D59" s="14">
        <v>1</v>
      </c>
      <c r="E59" s="14">
        <v>2</v>
      </c>
      <c r="F59" s="14">
        <v>3</v>
      </c>
      <c r="G59" s="14">
        <v>4</v>
      </c>
      <c r="H59" s="14">
        <v>5</v>
      </c>
      <c r="I59" s="14">
        <v>6</v>
      </c>
      <c r="J59" s="14">
        <v>7</v>
      </c>
      <c r="K59" s="14">
        <v>8</v>
      </c>
      <c r="L59" s="14">
        <v>9</v>
      </c>
      <c r="M59" s="14">
        <v>10</v>
      </c>
      <c r="N59" s="14">
        <v>11</v>
      </c>
      <c r="O59" s="14">
        <v>12</v>
      </c>
      <c r="P59" s="14">
        <v>13</v>
      </c>
      <c r="Q59" s="14">
        <v>14</v>
      </c>
      <c r="R59" s="14">
        <v>15</v>
      </c>
      <c r="S59" s="14">
        <v>16</v>
      </c>
      <c r="T59" s="14">
        <v>17</v>
      </c>
      <c r="U59" s="14">
        <v>18</v>
      </c>
      <c r="V59" s="14">
        <v>19</v>
      </c>
      <c r="W59" s="14">
        <v>20</v>
      </c>
      <c r="X59" s="14">
        <v>21</v>
      </c>
      <c r="Y59" s="14">
        <v>22</v>
      </c>
      <c r="Z59" s="14">
        <v>23</v>
      </c>
      <c r="AA59" s="14">
        <v>24</v>
      </c>
      <c r="AB59" s="14">
        <v>25</v>
      </c>
      <c r="AC59" s="14">
        <v>26</v>
      </c>
      <c r="AD59" s="14">
        <v>27</v>
      </c>
      <c r="AE59" s="14">
        <v>28</v>
      </c>
      <c r="AF59" s="14">
        <v>29</v>
      </c>
      <c r="AG59" s="14">
        <v>30</v>
      </c>
      <c r="AH59" s="122"/>
      <c r="AI59" s="120"/>
      <c r="AJ59" s="44"/>
      <c r="AK59" s="14">
        <v>31</v>
      </c>
      <c r="AL59" s="14">
        <v>32</v>
      </c>
      <c r="AM59" s="14">
        <v>33</v>
      </c>
      <c r="AN59" s="14">
        <v>34</v>
      </c>
      <c r="AO59" s="14">
        <v>35</v>
      </c>
      <c r="AP59" s="14">
        <v>36</v>
      </c>
      <c r="AQ59" s="14">
        <v>37</v>
      </c>
      <c r="AR59" s="14">
        <v>38</v>
      </c>
      <c r="AS59" s="14">
        <v>39</v>
      </c>
      <c r="AT59" s="14">
        <v>40</v>
      </c>
      <c r="AU59" s="14">
        <v>41</v>
      </c>
      <c r="AV59" s="14">
        <v>42</v>
      </c>
      <c r="AW59" s="14">
        <v>43</v>
      </c>
      <c r="AX59" s="14">
        <v>44</v>
      </c>
      <c r="AY59" s="14">
        <v>45</v>
      </c>
      <c r="AZ59" s="14">
        <v>46</v>
      </c>
      <c r="BA59" s="14">
        <v>47</v>
      </c>
      <c r="BB59" s="14">
        <v>48</v>
      </c>
      <c r="BC59" s="14">
        <v>49</v>
      </c>
      <c r="BD59" s="14">
        <v>50</v>
      </c>
      <c r="BE59" s="14">
        <v>51</v>
      </c>
      <c r="BF59" s="14">
        <v>52</v>
      </c>
      <c r="BG59" s="123"/>
      <c r="BH59" s="123"/>
      <c r="BI59" s="123"/>
      <c r="BJ59" s="12"/>
    </row>
    <row r="60" spans="1:62" s="10" customFormat="1" ht="13.5">
      <c r="A60" s="100" t="s">
        <v>15</v>
      </c>
      <c r="B60" s="86">
        <v>1</v>
      </c>
      <c r="C60" s="15" t="s">
        <v>20</v>
      </c>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100" t="s">
        <v>15</v>
      </c>
      <c r="AI60" s="86">
        <v>1</v>
      </c>
      <c r="AJ60" s="15" t="s">
        <v>20</v>
      </c>
      <c r="AK60" s="77"/>
      <c r="AL60" s="77"/>
      <c r="AM60" s="77"/>
      <c r="AN60" s="77"/>
      <c r="AO60" s="77"/>
      <c r="AP60" s="77"/>
      <c r="AQ60" s="77"/>
      <c r="AR60" s="77"/>
      <c r="AS60" s="77"/>
      <c r="AT60" s="77"/>
      <c r="AU60" s="77"/>
      <c r="AV60" s="77"/>
      <c r="AW60" s="77"/>
      <c r="AX60" s="77"/>
      <c r="AY60" s="77"/>
      <c r="AZ60" s="77"/>
      <c r="BA60" s="77"/>
      <c r="BB60" s="77"/>
      <c r="BC60" s="77"/>
      <c r="BD60" s="77"/>
      <c r="BE60" s="77"/>
      <c r="BF60" s="77"/>
      <c r="BG60" s="89">
        <f>SUM(AK62:BF62)+SUM(D62:AG62)</f>
        <v>0</v>
      </c>
      <c r="BH60" s="95">
        <f>BG60*BH57</f>
        <v>0</v>
      </c>
      <c r="BI60" s="95">
        <f>BG60*BI57</f>
        <v>0</v>
      </c>
      <c r="BJ60" s="12"/>
    </row>
    <row r="61" spans="1:62" s="10" customFormat="1" ht="13.5">
      <c r="A61" s="101"/>
      <c r="B61" s="109"/>
      <c r="C61" s="16" t="s">
        <v>21</v>
      </c>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101"/>
      <c r="AI61" s="87"/>
      <c r="AJ61" s="16" t="s">
        <v>21</v>
      </c>
      <c r="AK61" s="78"/>
      <c r="AL61" s="78"/>
      <c r="AM61" s="78"/>
      <c r="AN61" s="78"/>
      <c r="AO61" s="78"/>
      <c r="AP61" s="78"/>
      <c r="AQ61" s="78"/>
      <c r="AR61" s="78"/>
      <c r="AS61" s="78"/>
      <c r="AT61" s="78"/>
      <c r="AU61" s="78"/>
      <c r="AV61" s="78"/>
      <c r="AW61" s="78"/>
      <c r="AX61" s="78"/>
      <c r="AY61" s="78"/>
      <c r="AZ61" s="78"/>
      <c r="BA61" s="78"/>
      <c r="BB61" s="78"/>
      <c r="BC61" s="78"/>
      <c r="BD61" s="78"/>
      <c r="BE61" s="78"/>
      <c r="BF61" s="78"/>
      <c r="BG61" s="90"/>
      <c r="BH61" s="96"/>
      <c r="BI61" s="96"/>
      <c r="BJ61" s="12"/>
    </row>
    <row r="62" spans="1:62" s="20" customFormat="1" ht="27">
      <c r="A62" s="102"/>
      <c r="B62" s="110"/>
      <c r="C62" s="17" t="s">
        <v>22</v>
      </c>
      <c r="D62" s="80">
        <f aca="true" t="shared" si="18" ref="D62:AG62">(D60*5-D61)/5</f>
        <v>0</v>
      </c>
      <c r="E62" s="80">
        <f t="shared" si="18"/>
        <v>0</v>
      </c>
      <c r="F62" s="80">
        <f t="shared" si="18"/>
        <v>0</v>
      </c>
      <c r="G62" s="80">
        <f t="shared" si="18"/>
        <v>0</v>
      </c>
      <c r="H62" s="80">
        <f t="shared" si="18"/>
        <v>0</v>
      </c>
      <c r="I62" s="80">
        <f t="shared" si="18"/>
        <v>0</v>
      </c>
      <c r="J62" s="80">
        <f t="shared" si="18"/>
        <v>0</v>
      </c>
      <c r="K62" s="80">
        <f t="shared" si="18"/>
        <v>0</v>
      </c>
      <c r="L62" s="80">
        <f t="shared" si="18"/>
        <v>0</v>
      </c>
      <c r="M62" s="80">
        <f t="shared" si="18"/>
        <v>0</v>
      </c>
      <c r="N62" s="80">
        <f t="shared" si="18"/>
        <v>0</v>
      </c>
      <c r="O62" s="80">
        <f t="shared" si="18"/>
        <v>0</v>
      </c>
      <c r="P62" s="80">
        <f t="shared" si="18"/>
        <v>0</v>
      </c>
      <c r="Q62" s="80">
        <f t="shared" si="18"/>
        <v>0</v>
      </c>
      <c r="R62" s="80">
        <f t="shared" si="18"/>
        <v>0</v>
      </c>
      <c r="S62" s="80">
        <f t="shared" si="18"/>
        <v>0</v>
      </c>
      <c r="T62" s="80">
        <f t="shared" si="18"/>
        <v>0</v>
      </c>
      <c r="U62" s="80">
        <f t="shared" si="18"/>
        <v>0</v>
      </c>
      <c r="V62" s="80">
        <f t="shared" si="18"/>
        <v>0</v>
      </c>
      <c r="W62" s="80">
        <f t="shared" si="18"/>
        <v>0</v>
      </c>
      <c r="X62" s="80">
        <f t="shared" si="18"/>
        <v>0</v>
      </c>
      <c r="Y62" s="80">
        <f t="shared" si="18"/>
        <v>0</v>
      </c>
      <c r="Z62" s="80">
        <f t="shared" si="18"/>
        <v>0</v>
      </c>
      <c r="AA62" s="80">
        <f t="shared" si="18"/>
        <v>0</v>
      </c>
      <c r="AB62" s="80">
        <f t="shared" si="18"/>
        <v>0</v>
      </c>
      <c r="AC62" s="80">
        <f t="shared" si="18"/>
        <v>0</v>
      </c>
      <c r="AD62" s="80">
        <f t="shared" si="18"/>
        <v>0</v>
      </c>
      <c r="AE62" s="80">
        <f t="shared" si="18"/>
        <v>0</v>
      </c>
      <c r="AF62" s="80">
        <f t="shared" si="18"/>
        <v>0</v>
      </c>
      <c r="AG62" s="80">
        <f t="shared" si="18"/>
        <v>0</v>
      </c>
      <c r="AH62" s="102"/>
      <c r="AI62" s="88"/>
      <c r="AJ62" s="17" t="s">
        <v>22</v>
      </c>
      <c r="AK62" s="80">
        <f aca="true" t="shared" si="19" ref="AK62:BF62">(AK60*5-AK61)/5</f>
        <v>0</v>
      </c>
      <c r="AL62" s="80">
        <f t="shared" si="19"/>
        <v>0</v>
      </c>
      <c r="AM62" s="80">
        <f t="shared" si="19"/>
        <v>0</v>
      </c>
      <c r="AN62" s="80">
        <f t="shared" si="19"/>
        <v>0</v>
      </c>
      <c r="AO62" s="80">
        <f t="shared" si="19"/>
        <v>0</v>
      </c>
      <c r="AP62" s="80">
        <f t="shared" si="19"/>
        <v>0</v>
      </c>
      <c r="AQ62" s="80">
        <f t="shared" si="19"/>
        <v>0</v>
      </c>
      <c r="AR62" s="80">
        <f t="shared" si="19"/>
        <v>0</v>
      </c>
      <c r="AS62" s="80">
        <f t="shared" si="19"/>
        <v>0</v>
      </c>
      <c r="AT62" s="80">
        <f t="shared" si="19"/>
        <v>0</v>
      </c>
      <c r="AU62" s="80">
        <f t="shared" si="19"/>
        <v>0</v>
      </c>
      <c r="AV62" s="80">
        <f t="shared" si="19"/>
        <v>0</v>
      </c>
      <c r="AW62" s="80">
        <f t="shared" si="19"/>
        <v>0</v>
      </c>
      <c r="AX62" s="80">
        <f t="shared" si="19"/>
        <v>0</v>
      </c>
      <c r="AY62" s="80">
        <f t="shared" si="19"/>
        <v>0</v>
      </c>
      <c r="AZ62" s="80">
        <f t="shared" si="19"/>
        <v>0</v>
      </c>
      <c r="BA62" s="80">
        <f t="shared" si="19"/>
        <v>0</v>
      </c>
      <c r="BB62" s="80">
        <f t="shared" si="19"/>
        <v>0</v>
      </c>
      <c r="BC62" s="80">
        <f t="shared" si="19"/>
        <v>0</v>
      </c>
      <c r="BD62" s="80">
        <f t="shared" si="19"/>
        <v>0</v>
      </c>
      <c r="BE62" s="80">
        <f t="shared" si="19"/>
        <v>0</v>
      </c>
      <c r="BF62" s="80">
        <f t="shared" si="19"/>
        <v>0</v>
      </c>
      <c r="BG62" s="91"/>
      <c r="BH62" s="97"/>
      <c r="BI62" s="97"/>
      <c r="BJ62" s="19"/>
    </row>
    <row r="63" spans="1:62" s="50" customFormat="1" ht="13.5">
      <c r="A63" s="45"/>
      <c r="B63" s="46"/>
      <c r="C63" s="46"/>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47"/>
      <c r="AI63" s="46"/>
      <c r="AJ63" s="46"/>
      <c r="AK63" s="14"/>
      <c r="AL63" s="14"/>
      <c r="AM63" s="14"/>
      <c r="AN63" s="14"/>
      <c r="AO63" s="14"/>
      <c r="AP63" s="14"/>
      <c r="AQ63" s="14"/>
      <c r="AR63" s="14"/>
      <c r="AS63" s="14"/>
      <c r="AT63" s="14"/>
      <c r="AU63" s="14"/>
      <c r="AV63" s="14"/>
      <c r="AW63" s="14"/>
      <c r="AX63" s="14"/>
      <c r="AY63" s="14"/>
      <c r="AZ63" s="14"/>
      <c r="BA63" s="14"/>
      <c r="BB63" s="14"/>
      <c r="BC63" s="14"/>
      <c r="BD63" s="14"/>
      <c r="BE63" s="14"/>
      <c r="BF63" s="14"/>
      <c r="BG63" s="46"/>
      <c r="BH63" s="48"/>
      <c r="BI63" s="48"/>
      <c r="BJ63" s="49"/>
    </row>
    <row r="64" spans="1:61" s="50" customFormat="1" ht="13.5">
      <c r="A64" s="51"/>
      <c r="B64" s="52"/>
      <c r="C64" s="52"/>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53"/>
      <c r="AI64" s="52"/>
      <c r="AJ64" s="52"/>
      <c r="AK64" s="30"/>
      <c r="AL64" s="30"/>
      <c r="AM64" s="30"/>
      <c r="AN64" s="30"/>
      <c r="AO64" s="30"/>
      <c r="AP64" s="30"/>
      <c r="AQ64" s="30"/>
      <c r="AR64" s="30"/>
      <c r="AS64" s="30"/>
      <c r="AT64" s="30"/>
      <c r="AU64" s="30"/>
      <c r="AV64" s="30"/>
      <c r="AW64" s="30"/>
      <c r="AX64" s="30"/>
      <c r="AY64" s="30"/>
      <c r="AZ64" s="30"/>
      <c r="BA64" s="30"/>
      <c r="BB64" s="30"/>
      <c r="BC64" s="30"/>
      <c r="BD64" s="30"/>
      <c r="BE64" s="30"/>
      <c r="BF64" s="30"/>
      <c r="BG64" s="52"/>
      <c r="BH64" s="54"/>
      <c r="BI64" s="54"/>
    </row>
    <row r="65" spans="1:61" s="10" customFormat="1" ht="13.5">
      <c r="A65" s="59"/>
      <c r="B65" s="59"/>
      <c r="C65" s="59"/>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53"/>
      <c r="AI65" s="53"/>
      <c r="AJ65" s="59"/>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2"/>
      <c r="BI65" s="32"/>
    </row>
    <row r="66" spans="1:88" s="10" customFormat="1" ht="13.5">
      <c r="A66" s="60"/>
      <c r="B66" s="60"/>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37"/>
      <c r="AD66" s="37"/>
      <c r="AE66" s="37"/>
      <c r="AF66" s="37"/>
      <c r="AG66" s="37"/>
      <c r="AH66" s="58"/>
      <c r="AI66" s="58"/>
      <c r="AJ66" s="62"/>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63"/>
      <c r="BI66" s="63"/>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row>
    <row r="67" spans="1:62" s="10" customFormat="1" ht="13.5">
      <c r="A67" s="117"/>
      <c r="B67" s="118"/>
      <c r="C67" s="43"/>
      <c r="D67" s="92" t="s">
        <v>19</v>
      </c>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6"/>
      <c r="AH67" s="121"/>
      <c r="AI67" s="118"/>
      <c r="AJ67" s="43"/>
      <c r="AK67" s="92" t="s">
        <v>19</v>
      </c>
      <c r="AL67" s="93"/>
      <c r="AM67" s="93"/>
      <c r="AN67" s="93"/>
      <c r="AO67" s="93"/>
      <c r="AP67" s="93"/>
      <c r="AQ67" s="93"/>
      <c r="AR67" s="93"/>
      <c r="AS67" s="93"/>
      <c r="AT67" s="93"/>
      <c r="AU67" s="93"/>
      <c r="AV67" s="93"/>
      <c r="AW67" s="93"/>
      <c r="AX67" s="93"/>
      <c r="AY67" s="93"/>
      <c r="AZ67" s="93"/>
      <c r="BA67" s="93"/>
      <c r="BB67" s="93"/>
      <c r="BC67" s="93"/>
      <c r="BD67" s="93"/>
      <c r="BE67" s="93"/>
      <c r="BF67" s="94"/>
      <c r="BG67" s="14" t="s">
        <v>4</v>
      </c>
      <c r="BH67" s="28" t="s">
        <v>8</v>
      </c>
      <c r="BI67" s="28" t="s">
        <v>7</v>
      </c>
      <c r="BJ67" s="12"/>
    </row>
    <row r="68" spans="1:62" s="10" customFormat="1" ht="13.5">
      <c r="A68" s="119"/>
      <c r="B68" s="120"/>
      <c r="C68" s="44"/>
      <c r="D68" s="14">
        <v>1</v>
      </c>
      <c r="E68" s="14">
        <v>2</v>
      </c>
      <c r="F68" s="14">
        <v>3</v>
      </c>
      <c r="G68" s="14">
        <v>4</v>
      </c>
      <c r="H68" s="14">
        <v>5</v>
      </c>
      <c r="I68" s="14">
        <v>6</v>
      </c>
      <c r="J68" s="14">
        <v>7</v>
      </c>
      <c r="K68" s="14">
        <v>8</v>
      </c>
      <c r="L68" s="14">
        <v>9</v>
      </c>
      <c r="M68" s="14">
        <v>10</v>
      </c>
      <c r="N68" s="14">
        <v>11</v>
      </c>
      <c r="O68" s="14">
        <v>12</v>
      </c>
      <c r="P68" s="14">
        <v>13</v>
      </c>
      <c r="Q68" s="14">
        <v>14</v>
      </c>
      <c r="R68" s="14">
        <v>15</v>
      </c>
      <c r="S68" s="14">
        <v>16</v>
      </c>
      <c r="T68" s="14">
        <v>17</v>
      </c>
      <c r="U68" s="14">
        <v>18</v>
      </c>
      <c r="V68" s="14">
        <v>19</v>
      </c>
      <c r="W68" s="14">
        <v>20</v>
      </c>
      <c r="X68" s="14">
        <v>21</v>
      </c>
      <c r="Y68" s="14">
        <v>22</v>
      </c>
      <c r="Z68" s="14">
        <v>23</v>
      </c>
      <c r="AA68" s="14">
        <v>24</v>
      </c>
      <c r="AB68" s="14">
        <v>25</v>
      </c>
      <c r="AC68" s="14">
        <v>26</v>
      </c>
      <c r="AD68" s="14">
        <v>27</v>
      </c>
      <c r="AE68" s="14">
        <v>28</v>
      </c>
      <c r="AF68" s="14">
        <v>29</v>
      </c>
      <c r="AG68" s="14">
        <v>30</v>
      </c>
      <c r="AH68" s="122"/>
      <c r="AI68" s="120"/>
      <c r="AJ68" s="44"/>
      <c r="AK68" s="14">
        <v>31</v>
      </c>
      <c r="AL68" s="14">
        <v>32</v>
      </c>
      <c r="AM68" s="14">
        <v>33</v>
      </c>
      <c r="AN68" s="14">
        <v>34</v>
      </c>
      <c r="AO68" s="14">
        <v>35</v>
      </c>
      <c r="AP68" s="14">
        <v>36</v>
      </c>
      <c r="AQ68" s="14">
        <v>37</v>
      </c>
      <c r="AR68" s="14">
        <v>38</v>
      </c>
      <c r="AS68" s="14">
        <v>39</v>
      </c>
      <c r="AT68" s="14">
        <v>40</v>
      </c>
      <c r="AU68" s="14">
        <v>41</v>
      </c>
      <c r="AV68" s="14">
        <v>42</v>
      </c>
      <c r="AW68" s="14">
        <v>43</v>
      </c>
      <c r="AX68" s="14">
        <v>44</v>
      </c>
      <c r="AY68" s="14">
        <v>45</v>
      </c>
      <c r="AZ68" s="14">
        <v>46</v>
      </c>
      <c r="BA68" s="14">
        <v>47</v>
      </c>
      <c r="BB68" s="14">
        <v>48</v>
      </c>
      <c r="BC68" s="14">
        <v>49</v>
      </c>
      <c r="BD68" s="14">
        <v>50</v>
      </c>
      <c r="BE68" s="14">
        <v>51</v>
      </c>
      <c r="BF68" s="14">
        <v>52</v>
      </c>
      <c r="BG68" s="14" t="s">
        <v>6</v>
      </c>
      <c r="BH68" s="28" t="s">
        <v>5</v>
      </c>
      <c r="BI68" s="28" t="s">
        <v>5</v>
      </c>
      <c r="BJ68" s="12"/>
    </row>
    <row r="69" spans="1:62" s="10" customFormat="1" ht="29.25" customHeight="1">
      <c r="A69" s="113" t="s">
        <v>16</v>
      </c>
      <c r="B69" s="114"/>
      <c r="C69" s="17" t="s">
        <v>22</v>
      </c>
      <c r="D69" s="80">
        <f aca="true" t="shared" si="20" ref="D69:AG69">D32+D53+D62</f>
        <v>0</v>
      </c>
      <c r="E69" s="80">
        <f t="shared" si="20"/>
        <v>0</v>
      </c>
      <c r="F69" s="80">
        <f t="shared" si="20"/>
        <v>0</v>
      </c>
      <c r="G69" s="80">
        <f t="shared" si="20"/>
        <v>0</v>
      </c>
      <c r="H69" s="80">
        <f t="shared" si="20"/>
        <v>0</v>
      </c>
      <c r="I69" s="80">
        <f t="shared" si="20"/>
        <v>0</v>
      </c>
      <c r="J69" s="80">
        <f t="shared" si="20"/>
        <v>0</v>
      </c>
      <c r="K69" s="80">
        <f t="shared" si="20"/>
        <v>0</v>
      </c>
      <c r="L69" s="80">
        <f t="shared" si="20"/>
        <v>0</v>
      </c>
      <c r="M69" s="80">
        <f t="shared" si="20"/>
        <v>0</v>
      </c>
      <c r="N69" s="80">
        <f t="shared" si="20"/>
        <v>0</v>
      </c>
      <c r="O69" s="80">
        <f t="shared" si="20"/>
        <v>0</v>
      </c>
      <c r="P69" s="80">
        <f t="shared" si="20"/>
        <v>0</v>
      </c>
      <c r="Q69" s="80">
        <f t="shared" si="20"/>
        <v>0</v>
      </c>
      <c r="R69" s="80">
        <f t="shared" si="20"/>
        <v>0</v>
      </c>
      <c r="S69" s="80">
        <f t="shared" si="20"/>
        <v>0</v>
      </c>
      <c r="T69" s="80">
        <f t="shared" si="20"/>
        <v>0</v>
      </c>
      <c r="U69" s="80">
        <f t="shared" si="20"/>
        <v>0</v>
      </c>
      <c r="V69" s="80">
        <f t="shared" si="20"/>
        <v>0</v>
      </c>
      <c r="W69" s="80">
        <f t="shared" si="20"/>
        <v>0</v>
      </c>
      <c r="X69" s="80">
        <f t="shared" si="20"/>
        <v>0</v>
      </c>
      <c r="Y69" s="80">
        <f t="shared" si="20"/>
        <v>0</v>
      </c>
      <c r="Z69" s="80">
        <f t="shared" si="20"/>
        <v>0</v>
      </c>
      <c r="AA69" s="80">
        <f t="shared" si="20"/>
        <v>0</v>
      </c>
      <c r="AB69" s="80">
        <f t="shared" si="20"/>
        <v>0</v>
      </c>
      <c r="AC69" s="80">
        <f t="shared" si="20"/>
        <v>0</v>
      </c>
      <c r="AD69" s="80">
        <f t="shared" si="20"/>
        <v>0</v>
      </c>
      <c r="AE69" s="80">
        <f t="shared" si="20"/>
        <v>0</v>
      </c>
      <c r="AF69" s="80">
        <f t="shared" si="20"/>
        <v>0</v>
      </c>
      <c r="AG69" s="80">
        <f t="shared" si="20"/>
        <v>0</v>
      </c>
      <c r="AH69" s="113" t="s">
        <v>16</v>
      </c>
      <c r="AI69" s="114"/>
      <c r="AJ69" s="17" t="s">
        <v>22</v>
      </c>
      <c r="AK69" s="80">
        <f aca="true" t="shared" si="21" ref="AK69:BF69">AK32+AK53+AK62</f>
        <v>0</v>
      </c>
      <c r="AL69" s="80">
        <f t="shared" si="21"/>
        <v>0</v>
      </c>
      <c r="AM69" s="80">
        <f t="shared" si="21"/>
        <v>0</v>
      </c>
      <c r="AN69" s="80">
        <f t="shared" si="21"/>
        <v>0</v>
      </c>
      <c r="AO69" s="80">
        <f t="shared" si="21"/>
        <v>0</v>
      </c>
      <c r="AP69" s="80">
        <f t="shared" si="21"/>
        <v>0</v>
      </c>
      <c r="AQ69" s="80">
        <f t="shared" si="21"/>
        <v>0</v>
      </c>
      <c r="AR69" s="80">
        <f t="shared" si="21"/>
        <v>0</v>
      </c>
      <c r="AS69" s="80">
        <f t="shared" si="21"/>
        <v>0</v>
      </c>
      <c r="AT69" s="80">
        <f t="shared" si="21"/>
        <v>0</v>
      </c>
      <c r="AU69" s="80">
        <f t="shared" si="21"/>
        <v>0</v>
      </c>
      <c r="AV69" s="80">
        <f t="shared" si="21"/>
        <v>0</v>
      </c>
      <c r="AW69" s="80">
        <f t="shared" si="21"/>
        <v>0</v>
      </c>
      <c r="AX69" s="80">
        <f t="shared" si="21"/>
        <v>0</v>
      </c>
      <c r="AY69" s="80">
        <f t="shared" si="21"/>
        <v>0</v>
      </c>
      <c r="AZ69" s="80">
        <f t="shared" si="21"/>
        <v>0</v>
      </c>
      <c r="BA69" s="80">
        <f t="shared" si="21"/>
        <v>0</v>
      </c>
      <c r="BB69" s="80">
        <f t="shared" si="21"/>
        <v>0</v>
      </c>
      <c r="BC69" s="80">
        <f t="shared" si="21"/>
        <v>0</v>
      </c>
      <c r="BD69" s="80">
        <f t="shared" si="21"/>
        <v>0</v>
      </c>
      <c r="BE69" s="80">
        <f t="shared" si="21"/>
        <v>0</v>
      </c>
      <c r="BF69" s="80">
        <f t="shared" si="21"/>
        <v>0</v>
      </c>
      <c r="BG69" s="18">
        <f>BG32+BG53+BG60</f>
        <v>0</v>
      </c>
      <c r="BH69" s="65">
        <f>BH32+BH53+BH60</f>
        <v>0</v>
      </c>
      <c r="BI69" s="65">
        <f>BI32+BI53+BI60</f>
        <v>0</v>
      </c>
      <c r="BJ69" s="12"/>
    </row>
    <row r="70" spans="1:62" s="42" customFormat="1" ht="13.5">
      <c r="A70" s="26"/>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27"/>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28"/>
      <c r="BI70" s="28"/>
      <c r="BJ70" s="41"/>
    </row>
    <row r="71" spans="1:61" s="42" customFormat="1" ht="13.5">
      <c r="A71" s="29"/>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1"/>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2"/>
      <c r="BI71" s="32"/>
    </row>
    <row r="72" spans="1:62" s="67" customFormat="1" ht="13.5">
      <c r="A72" s="33"/>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5"/>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66"/>
      <c r="BI72" s="66"/>
      <c r="BJ72" s="42"/>
    </row>
    <row r="73" spans="1:62" s="69" customFormat="1" ht="13.5">
      <c r="A73" s="55"/>
      <c r="B73" s="56"/>
      <c r="C73" s="56"/>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57"/>
      <c r="AI73" s="56"/>
      <c r="AJ73" s="56"/>
      <c r="AK73" s="34"/>
      <c r="AL73" s="34"/>
      <c r="AM73" s="34"/>
      <c r="AN73" s="34"/>
      <c r="AO73" s="34"/>
      <c r="AP73" s="34"/>
      <c r="AQ73" s="34"/>
      <c r="AR73" s="34"/>
      <c r="AS73" s="34"/>
      <c r="AT73" s="34"/>
      <c r="AU73" s="34"/>
      <c r="AV73" s="34"/>
      <c r="AW73" s="34"/>
      <c r="AX73" s="34"/>
      <c r="AY73" s="34"/>
      <c r="AZ73" s="34"/>
      <c r="BA73" s="34"/>
      <c r="BB73" s="34"/>
      <c r="BC73" s="34"/>
      <c r="BD73" s="34"/>
      <c r="BE73" s="34"/>
      <c r="BF73" s="34"/>
      <c r="BG73" s="56"/>
      <c r="BH73" s="68"/>
      <c r="BI73" s="68"/>
      <c r="BJ73" s="50"/>
    </row>
    <row r="74" spans="1:62" s="5" customFormat="1" ht="13.5">
      <c r="A74" s="33"/>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5"/>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66"/>
      <c r="BI74" s="66"/>
      <c r="BJ74" s="10"/>
    </row>
    <row r="75" spans="1:62" s="5" customFormat="1" ht="13.5">
      <c r="A75" s="33"/>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5"/>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66"/>
      <c r="BI75" s="66"/>
      <c r="BJ75" s="10"/>
    </row>
    <row r="76" spans="1:62" s="5" customFormat="1" ht="13.5">
      <c r="A76" s="33"/>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5"/>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66"/>
      <c r="BI76" s="66"/>
      <c r="BJ76" s="10"/>
    </row>
    <row r="77" spans="1:62" s="5" customFormat="1" ht="13.5">
      <c r="A77" s="33"/>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5"/>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66"/>
      <c r="BI77" s="66"/>
      <c r="BJ77" s="10"/>
    </row>
    <row r="78" spans="1:62" s="69" customFormat="1" ht="13.5">
      <c r="A78" s="55"/>
      <c r="B78" s="56"/>
      <c r="C78" s="56"/>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57"/>
      <c r="AI78" s="56"/>
      <c r="AJ78" s="56"/>
      <c r="AK78" s="34"/>
      <c r="AL78" s="34"/>
      <c r="AM78" s="34"/>
      <c r="AN78" s="34"/>
      <c r="AO78" s="34"/>
      <c r="AP78" s="34"/>
      <c r="AQ78" s="34"/>
      <c r="AR78" s="34"/>
      <c r="AS78" s="34"/>
      <c r="AT78" s="34"/>
      <c r="AU78" s="34"/>
      <c r="AV78" s="34"/>
      <c r="AW78" s="34"/>
      <c r="AX78" s="34"/>
      <c r="AY78" s="34"/>
      <c r="AZ78" s="34"/>
      <c r="BA78" s="34"/>
      <c r="BB78" s="34"/>
      <c r="BC78" s="34"/>
      <c r="BD78" s="34"/>
      <c r="BE78" s="34"/>
      <c r="BF78" s="34"/>
      <c r="BG78" s="68"/>
      <c r="BH78" s="68"/>
      <c r="BI78" s="68"/>
      <c r="BJ78" s="50"/>
    </row>
    <row r="79" spans="1:62" s="71" customFormat="1" ht="13.5">
      <c r="A79" s="33"/>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5"/>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66"/>
      <c r="BI79" s="66"/>
      <c r="BJ79" s="70"/>
    </row>
    <row r="80" spans="1:62" s="5" customFormat="1" ht="13.5">
      <c r="A80" s="33"/>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5"/>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66"/>
      <c r="BI80" s="66"/>
      <c r="BJ80" s="10"/>
    </row>
    <row r="81" spans="1:62" s="69" customFormat="1" ht="13.5">
      <c r="A81" s="55"/>
      <c r="B81" s="56"/>
      <c r="C81" s="56"/>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57"/>
      <c r="AI81" s="56"/>
      <c r="AJ81" s="56"/>
      <c r="AK81" s="34"/>
      <c r="AL81" s="34"/>
      <c r="AM81" s="34"/>
      <c r="AN81" s="34"/>
      <c r="AO81" s="34"/>
      <c r="AP81" s="34"/>
      <c r="AQ81" s="34"/>
      <c r="AR81" s="34"/>
      <c r="AS81" s="34"/>
      <c r="AT81" s="34"/>
      <c r="AU81" s="34"/>
      <c r="AV81" s="34"/>
      <c r="AW81" s="34"/>
      <c r="AX81" s="34"/>
      <c r="AY81" s="34"/>
      <c r="AZ81" s="34"/>
      <c r="BA81" s="34"/>
      <c r="BB81" s="34"/>
      <c r="BC81" s="34"/>
      <c r="BD81" s="34"/>
      <c r="BE81" s="34"/>
      <c r="BF81" s="34"/>
      <c r="BG81" s="68"/>
      <c r="BH81" s="68"/>
      <c r="BI81" s="68"/>
      <c r="BJ81" s="50"/>
    </row>
    <row r="82" spans="1:62" s="5" customFormat="1" ht="13.5">
      <c r="A82" s="33"/>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5"/>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66"/>
      <c r="BI82" s="66"/>
      <c r="BJ82" s="10"/>
    </row>
    <row r="83" spans="1:62" s="5" customFormat="1" ht="13.5">
      <c r="A83" s="33"/>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5"/>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66"/>
      <c r="BI83" s="66"/>
      <c r="BJ83" s="10"/>
    </row>
    <row r="84" spans="1:62" s="5" customFormat="1" ht="13.5">
      <c r="A84" s="33"/>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5"/>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66"/>
      <c r="BI84" s="66"/>
      <c r="BJ84" s="10"/>
    </row>
    <row r="85" spans="1:62" s="5" customFormat="1" ht="13.5">
      <c r="A85" s="33"/>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5"/>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66"/>
      <c r="BI85" s="66"/>
      <c r="BJ85" s="10"/>
    </row>
    <row r="86" spans="1:62" s="5" customFormat="1" ht="13.5">
      <c r="A86" s="33"/>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5"/>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66"/>
      <c r="BI86" s="66"/>
      <c r="BJ86" s="10"/>
    </row>
    <row r="87" spans="1:62" s="5" customFormat="1" ht="13.5">
      <c r="A87" s="33"/>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5"/>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66"/>
      <c r="BI87" s="66"/>
      <c r="BJ87" s="10"/>
    </row>
    <row r="88" spans="1:61" s="5" customFormat="1" ht="13.5">
      <c r="A88" s="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3"/>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4"/>
      <c r="BI88" s="4"/>
    </row>
    <row r="89" spans="1:61" s="5" customFormat="1" ht="13.5">
      <c r="A89" s="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3"/>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4"/>
      <c r="BI89" s="4"/>
    </row>
    <row r="90" spans="1:61" s="5" customFormat="1" ht="13.5">
      <c r="A90" s="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3"/>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4"/>
      <c r="BI90" s="4"/>
    </row>
    <row r="91" spans="1:61" s="5" customFormat="1" ht="13.5">
      <c r="A91" s="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3"/>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4"/>
      <c r="BI91" s="4"/>
    </row>
    <row r="92" spans="1:61" s="5" customFormat="1" ht="13.5">
      <c r="A92" s="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3"/>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4"/>
      <c r="BI92" s="4"/>
    </row>
    <row r="93" spans="1:61" s="5" customFormat="1" ht="13.5">
      <c r="A93" s="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3"/>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4"/>
      <c r="BI93" s="4"/>
    </row>
    <row r="94" spans="1:61" s="5" customFormat="1" ht="13.5">
      <c r="A94" s="1"/>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3"/>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4"/>
      <c r="BI94" s="4"/>
    </row>
    <row r="95" spans="1:61" s="5" customFormat="1" ht="13.5">
      <c r="A95" s="1"/>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3"/>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4"/>
      <c r="BI95" s="4"/>
    </row>
    <row r="96" spans="1:61" s="5" customFormat="1" ht="13.5">
      <c r="A96" s="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3"/>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4"/>
      <c r="BI96" s="4"/>
    </row>
    <row r="97" spans="1:61" s="5" customFormat="1" ht="13.5">
      <c r="A97" s="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3"/>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4"/>
      <c r="BI97" s="4"/>
    </row>
    <row r="98" spans="1:61" s="5" customFormat="1" ht="13.5">
      <c r="A98" s="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3"/>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4"/>
      <c r="BI98" s="4"/>
    </row>
    <row r="99" spans="1:61" s="5" customFormat="1" ht="13.5">
      <c r="A99" s="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3"/>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4"/>
      <c r="BI99" s="4"/>
    </row>
    <row r="100" spans="1:61" s="5" customFormat="1" ht="13.5">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3"/>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4"/>
      <c r="BI100" s="4"/>
    </row>
    <row r="101" spans="1:61" s="5" customFormat="1" ht="13.5">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3"/>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4"/>
      <c r="BI101" s="4"/>
    </row>
    <row r="102" spans="1:61" s="5" customFormat="1" ht="13.5">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3"/>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4"/>
      <c r="BI102" s="4"/>
    </row>
    <row r="103" spans="1:61" s="5" customFormat="1" ht="13.5">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3"/>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4"/>
      <c r="BI103" s="4"/>
    </row>
    <row r="104" spans="1:61" s="5" customFormat="1" ht="13.5">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3"/>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4"/>
      <c r="BI104" s="4"/>
    </row>
    <row r="105" spans="1:61" s="5" customFormat="1" ht="13.5">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3"/>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4"/>
      <c r="BI105" s="4"/>
    </row>
    <row r="106" spans="1:61" s="5" customFormat="1" ht="13.5">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3"/>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4"/>
      <c r="BI106" s="4"/>
    </row>
    <row r="107" spans="1:61" s="5" customFormat="1" ht="13.5">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3"/>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4"/>
      <c r="BI107" s="4"/>
    </row>
    <row r="108" spans="1:61" s="5" customFormat="1" ht="13.5">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3"/>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4"/>
      <c r="BI108" s="4"/>
    </row>
  </sheetData>
  <sheetProtection password="C5B2" sheet="1" objects="1" scenarios="1"/>
  <mergeCells count="89">
    <mergeCell ref="BH20:BH22"/>
    <mergeCell ref="BI20:BI22"/>
    <mergeCell ref="BG60:BG62"/>
    <mergeCell ref="BH60:BH62"/>
    <mergeCell ref="BI60:BI62"/>
    <mergeCell ref="BI50:BI52"/>
    <mergeCell ref="BG58:BG59"/>
    <mergeCell ref="BH58:BH59"/>
    <mergeCell ref="BI58:BI59"/>
    <mergeCell ref="BI47:BI49"/>
    <mergeCell ref="BG44:BG46"/>
    <mergeCell ref="BG18:BG19"/>
    <mergeCell ref="BH18:BH19"/>
    <mergeCell ref="BI18:BI19"/>
    <mergeCell ref="BG42:BG43"/>
    <mergeCell ref="BH42:BH43"/>
    <mergeCell ref="BI42:BI43"/>
    <mergeCell ref="BI29:BI31"/>
    <mergeCell ref="BH44:BH46"/>
    <mergeCell ref="BI44:BI46"/>
    <mergeCell ref="BG50:BG52"/>
    <mergeCell ref="BH50:BH52"/>
    <mergeCell ref="AI47:AI49"/>
    <mergeCell ref="BG47:BG49"/>
    <mergeCell ref="BH47:BH49"/>
    <mergeCell ref="AI29:AI31"/>
    <mergeCell ref="BG29:BG31"/>
    <mergeCell ref="BH29:BH31"/>
    <mergeCell ref="AH37:AZ37"/>
    <mergeCell ref="AH32:AI32"/>
    <mergeCell ref="A67:B68"/>
    <mergeCell ref="AH67:AI68"/>
    <mergeCell ref="AK67:BF67"/>
    <mergeCell ref="A60:A62"/>
    <mergeCell ref="A44:A52"/>
    <mergeCell ref="AI60:AI62"/>
    <mergeCell ref="AH44:AH52"/>
    <mergeCell ref="AH60:AH62"/>
    <mergeCell ref="B50:B52"/>
    <mergeCell ref="A58:B59"/>
    <mergeCell ref="AH58:AI59"/>
    <mergeCell ref="B53:C53"/>
    <mergeCell ref="AH53:AI53"/>
    <mergeCell ref="AK42:BF42"/>
    <mergeCell ref="AK58:BF58"/>
    <mergeCell ref="AI50:AI52"/>
    <mergeCell ref="AH39:AW39"/>
    <mergeCell ref="AI44:AI46"/>
    <mergeCell ref="AH69:AI69"/>
    <mergeCell ref="A18:A19"/>
    <mergeCell ref="B18:B19"/>
    <mergeCell ref="A69:B69"/>
    <mergeCell ref="D18:AG18"/>
    <mergeCell ref="D42:AG42"/>
    <mergeCell ref="AH42:AH43"/>
    <mergeCell ref="AI42:AI43"/>
    <mergeCell ref="D58:AG58"/>
    <mergeCell ref="D67:AG67"/>
    <mergeCell ref="B20:B22"/>
    <mergeCell ref="B23:B25"/>
    <mergeCell ref="B26:B28"/>
    <mergeCell ref="B60:B62"/>
    <mergeCell ref="B29:B31"/>
    <mergeCell ref="A37:N37"/>
    <mergeCell ref="A39:P39"/>
    <mergeCell ref="B32:C32"/>
    <mergeCell ref="B47:B49"/>
    <mergeCell ref="B44:B46"/>
    <mergeCell ref="A13:N13"/>
    <mergeCell ref="AH13:AZ13"/>
    <mergeCell ref="A15:P15"/>
    <mergeCell ref="AH15:AW15"/>
    <mergeCell ref="BH23:BH25"/>
    <mergeCell ref="BI23:BI25"/>
    <mergeCell ref="AI26:AI28"/>
    <mergeCell ref="A42:A43"/>
    <mergeCell ref="B42:B43"/>
    <mergeCell ref="BG26:BG28"/>
    <mergeCell ref="BH26:BH28"/>
    <mergeCell ref="BI26:BI28"/>
    <mergeCell ref="A20:A31"/>
    <mergeCell ref="AH20:AH31"/>
    <mergeCell ref="AH18:AH19"/>
    <mergeCell ref="AI18:AI19"/>
    <mergeCell ref="AI23:AI25"/>
    <mergeCell ref="BG23:BG25"/>
    <mergeCell ref="AI20:AI22"/>
    <mergeCell ref="BG20:BG22"/>
    <mergeCell ref="AK18:BF18"/>
  </mergeCells>
  <printOptions/>
  <pageMargins left="0.5905511811023623" right="0.5905511811023623" top="0.3937007874015748" bottom="0.3937007874015748" header="0.5118110236220472" footer="0.5118110236220472"/>
  <pageSetup fitToHeight="0" fitToWidth="2" horizontalDpi="600" verticalDpi="600" orientation="landscape" paperSize="9" scale="81" r:id="rId2"/>
  <headerFooter alignWithMargins="0">
    <oddFooter xml:space="preserve">&amp;L&amp;8&amp;F / &amp;D </oddFooter>
  </headerFooter>
  <rowBreaks count="2" manualBreakCount="2">
    <brk id="12" max="60" man="1"/>
    <brk id="36" max="60" man="1"/>
  </rowBreaks>
  <colBreaks count="1" manualBreakCount="1">
    <brk id="33" max="7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Stalder-Riesen Elisabeth</cp:lastModifiedBy>
  <cp:lastPrinted>2008-07-24T14:37:04Z</cp:lastPrinted>
  <dcterms:created xsi:type="dcterms:W3CDTF">2001-10-02T13:31:51Z</dcterms:created>
  <dcterms:modified xsi:type="dcterms:W3CDTF">2008-07-24T14:55:32Z</dcterms:modified>
  <cp:category/>
  <cp:version/>
  <cp:contentType/>
  <cp:contentStatus/>
</cp:coreProperties>
</file>